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 tabRatio="701"/>
  </bookViews>
  <sheets>
    <sheet name="Cabecera" sheetId="17" r:id="rId1"/>
    <sheet name="Indice" sheetId="16" r:id="rId2"/>
    <sheet name="Resumen" sheetId="1" r:id="rId3"/>
    <sheet name="Andalucia" sheetId="2" r:id="rId4"/>
    <sheet name="Aragón" sheetId="3" r:id="rId5"/>
    <sheet name="Asturias" sheetId="4" r:id="rId6"/>
    <sheet name="Cantabria" sheetId="5" r:id="rId7"/>
    <sheet name="Canarias" sheetId="6" r:id="rId8"/>
    <sheet name="Cataluña" sheetId="7" r:id="rId9"/>
    <sheet name="C. Valenciana" sheetId="8" r:id="rId10"/>
    <sheet name="Galicia" sheetId="9" r:id="rId11"/>
    <sheet name="Madrid" sheetId="10" r:id="rId12"/>
    <sheet name="Navarra" sheetId="11" r:id="rId13"/>
    <sheet name="Ministerio" sheetId="12" r:id="rId14"/>
    <sheet name="P. Vasco" sheetId="15" r:id="rId15"/>
    <sheet name="Rioja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" l="1"/>
  <c r="N10" i="1"/>
  <c r="O10" i="1"/>
  <c r="G49" i="8"/>
  <c r="G48" i="8"/>
  <c r="G43" i="8"/>
  <c r="G42" i="8"/>
  <c r="G41" i="8"/>
  <c r="G43" i="5" l="1"/>
  <c r="G44" i="5"/>
  <c r="G45" i="5"/>
  <c r="G46" i="5"/>
  <c r="G47" i="5"/>
  <c r="G48" i="5"/>
  <c r="G49" i="5"/>
  <c r="G50" i="5"/>
  <c r="G42" i="5"/>
  <c r="G43" i="4"/>
  <c r="G44" i="4"/>
  <c r="G45" i="4"/>
  <c r="G46" i="4"/>
  <c r="G47" i="4"/>
  <c r="G48" i="4"/>
  <c r="G49" i="4"/>
  <c r="G42" i="4"/>
  <c r="G49" i="15"/>
  <c r="F48" i="15"/>
  <c r="E48" i="15"/>
  <c r="D48" i="15"/>
  <c r="C48" i="15"/>
  <c r="G47" i="15"/>
  <c r="G46" i="15"/>
  <c r="G44" i="15"/>
  <c r="G42" i="15"/>
  <c r="G41" i="15"/>
  <c r="G48" i="15" l="1"/>
  <c r="E10" i="1" l="1"/>
  <c r="C42" i="2" l="1"/>
  <c r="G42" i="2" s="1"/>
  <c r="C43" i="2"/>
  <c r="G43" i="2" s="1"/>
  <c r="C44" i="2"/>
  <c r="G44" i="2" s="1"/>
  <c r="C45" i="2"/>
  <c r="G45" i="2"/>
  <c r="C46" i="2"/>
  <c r="C47" i="2"/>
  <c r="G47" i="2" s="1"/>
  <c r="C48" i="2"/>
  <c r="G48" i="2" s="1"/>
  <c r="B49" i="2"/>
  <c r="C49" i="2" s="1"/>
  <c r="G49" i="2" s="1"/>
  <c r="D49" i="2"/>
  <c r="E49" i="2"/>
  <c r="F49" i="2"/>
  <c r="C10" i="1"/>
  <c r="H10" i="1"/>
  <c r="I10" i="1"/>
  <c r="J10" i="1"/>
  <c r="M10" i="1"/>
</calcChain>
</file>

<file path=xl/comments1.xml><?xml version="1.0" encoding="utf-8"?>
<comments xmlns="http://schemas.openxmlformats.org/spreadsheetml/2006/main">
  <authors>
    <author/>
  </authors>
  <commentList>
    <comment ref="A31" authorId="0">
      <text>
        <r>
          <rPr>
            <sz val="10"/>
            <rFont val="Arial"/>
            <family val="2"/>
          </rPr>
          <t>Esta cifra no coincide con la suma del desglose porque CA, GR y JA han dado cifras totales</t>
        </r>
      </text>
    </comment>
  </commentList>
</comments>
</file>

<file path=xl/comments2.xml><?xml version="1.0" encoding="utf-8"?>
<comments xmlns="http://schemas.openxmlformats.org/spreadsheetml/2006/main">
  <authors>
    <author>Jesús María Martínez Taboada</author>
  </authors>
  <commentList>
    <comment ref="A6" authorId="0">
      <text>
        <r>
          <rPr>
            <b/>
            <sz val="9"/>
            <color indexed="81"/>
            <rFont val="Tahoma"/>
            <charset val="1"/>
          </rPr>
          <t xml:space="preserve">Periciales extrajudiciales
</t>
        </r>
      </text>
    </comment>
  </commentList>
</comments>
</file>

<file path=xl/sharedStrings.xml><?xml version="1.0" encoding="utf-8"?>
<sst xmlns="http://schemas.openxmlformats.org/spreadsheetml/2006/main" count="706" uniqueCount="115">
  <si>
    <t>CLINICA FORENSE</t>
  </si>
  <si>
    <t>Andalucia</t>
  </si>
  <si>
    <t>Aragón</t>
  </si>
  <si>
    <t>Asturias</t>
  </si>
  <si>
    <t>Cantabria</t>
  </si>
  <si>
    <t>Cataluña</t>
  </si>
  <si>
    <t>C. Valenciana</t>
  </si>
  <si>
    <t>Galicia</t>
  </si>
  <si>
    <t>Navarra</t>
  </si>
  <si>
    <t>País Vasco</t>
  </si>
  <si>
    <t>La Rioja</t>
  </si>
  <si>
    <t>Lesionados vistos según la causa de las lesiones</t>
  </si>
  <si>
    <t>Accidentes de tráfico</t>
  </si>
  <si>
    <t>Agresiones</t>
  </si>
  <si>
    <t>Laborales</t>
  </si>
  <si>
    <t>Otros</t>
  </si>
  <si>
    <t>TOTAL</t>
  </si>
  <si>
    <t>Informes psiquiatricos</t>
  </si>
  <si>
    <t>Incapacidades</t>
  </si>
  <si>
    <t>Internamientos</t>
  </si>
  <si>
    <t>Imputabilidades</t>
  </si>
  <si>
    <t>Imputabilidades violencia de genero</t>
  </si>
  <si>
    <t>Agresiones sexuales</t>
  </si>
  <si>
    <t>Mala práxis</t>
  </si>
  <si>
    <t>Otras actuaciones no recogidas en los cuadros anteriores</t>
  </si>
  <si>
    <t>Juzgados de lo Social</t>
  </si>
  <si>
    <t>Contencioso/ Vigilancia penitenciaria</t>
  </si>
  <si>
    <t>Juzgados de lo Penal / Audiencias</t>
  </si>
  <si>
    <t>Registro Civil</t>
  </si>
  <si>
    <t>Juzgados o Fiscalía de Menores</t>
  </si>
  <si>
    <t>Peticiones Fiscalía</t>
  </si>
  <si>
    <t>Relación numérica de actuaciones de la unidad de valoración forense integral y actuación del médico forense en materia de violencia de genero o doméstica en el ámbito del IML</t>
  </si>
  <si>
    <t>Violencia de género asuntos penales</t>
  </si>
  <si>
    <t>Indicar cuántos incluyen valoración del riesgo</t>
  </si>
  <si>
    <t>Violencia de género asuntos civiles</t>
  </si>
  <si>
    <t>Violencia doméstica asuntos penales</t>
  </si>
  <si>
    <t>Violencia doméstica asuntos civiles</t>
  </si>
  <si>
    <t>Menores víctimas de violencia en ámbito familiar</t>
  </si>
  <si>
    <t>Otros informes</t>
  </si>
  <si>
    <t>Total informes emitidos</t>
  </si>
  <si>
    <t>Asistencia a juicios</t>
  </si>
  <si>
    <t>Relación numérica de actuaciones de los equipos psicosociales en el ámbito del IML</t>
  </si>
  <si>
    <t>TOTAL: 35.663</t>
  </si>
  <si>
    <t>TOTAL: 18.354</t>
  </si>
  <si>
    <t>Asistencia a juicios                                                                 3.261</t>
  </si>
  <si>
    <t>Física</t>
  </si>
  <si>
    <t>Videoconferencia</t>
  </si>
  <si>
    <t>Ordinarios</t>
  </si>
  <si>
    <t>Rápidos</t>
  </si>
  <si>
    <t>Civiles</t>
  </si>
  <si>
    <t>Médico forense</t>
  </si>
  <si>
    <t>Psicólogo</t>
  </si>
  <si>
    <t>Trabajador Social</t>
  </si>
  <si>
    <t>Informe Integral</t>
  </si>
  <si>
    <t xml:space="preserve">Otros informes </t>
  </si>
  <si>
    <t xml:space="preserve">Asistencia a juicios </t>
  </si>
  <si>
    <t>TOTAL ACTUACIONES 69.942</t>
  </si>
  <si>
    <t>LESIONADOS</t>
  </si>
  <si>
    <t>I. PSIQUIATRICOS</t>
  </si>
  <si>
    <t>INTERNAMIENTOS</t>
  </si>
  <si>
    <t>INCAPACIDAD</t>
  </si>
  <si>
    <t>V. GENERO/DOM</t>
  </si>
  <si>
    <t>MUESTRAS</t>
  </si>
  <si>
    <t>A.SEXUAL</t>
  </si>
  <si>
    <t>OTROS</t>
  </si>
  <si>
    <t>%</t>
  </si>
  <si>
    <t>Z. CENTRAL</t>
  </si>
  <si>
    <t>TORRELAV</t>
  </si>
  <si>
    <t>S. VICENT</t>
  </si>
  <si>
    <t>REINOSA</t>
  </si>
  <si>
    <t>Z. OCCIDENT</t>
  </si>
  <si>
    <t>CASTRO</t>
  </si>
  <si>
    <t>LAREDO</t>
  </si>
  <si>
    <t>M. CUDEYO</t>
  </si>
  <si>
    <t>SANTOÑA</t>
  </si>
  <si>
    <t>Z. ORIENTAL</t>
  </si>
  <si>
    <t>I. PERICIALES ACCIDENTES DE TRAFICO</t>
  </si>
  <si>
    <t>V.GEN/DOM 2017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</si>
  <si>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</si>
  <si>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</si>
  <si>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</si>
  <si>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</si>
  <si>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</si>
  <si>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</si>
  <si>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</si>
  <si>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</si>
  <si>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</si>
  <si>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</si>
  <si>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</si>
  <si>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</si>
  <si>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TORRELAVEGA</t>
  </si>
  <si>
    <t>SAN VICENTE</t>
  </si>
  <si>
    <t>Z. OCCIDENTAL</t>
  </si>
  <si>
    <t>Lesionados vistos según la causa de las lesiones                                                                          31205</t>
  </si>
  <si>
    <t>0/4</t>
  </si>
  <si>
    <t>597/92</t>
  </si>
  <si>
    <t>Canarias</t>
  </si>
  <si>
    <t>Madrid</t>
  </si>
  <si>
    <t>Ministerio</t>
  </si>
  <si>
    <r>
      <t xml:space="preserve">Lesionados vistos según la causa de las lesiones       </t>
    </r>
    <r>
      <rPr>
        <b/>
        <sz val="12"/>
        <color rgb="FFFF0000"/>
        <rFont val="Verdana"/>
        <family val="2"/>
      </rPr>
      <t>2877</t>
    </r>
  </si>
  <si>
    <t xml:space="preserve">Asistencia a juicios                                           </t>
  </si>
  <si>
    <r>
      <t xml:space="preserve">Videoconferencia </t>
    </r>
    <r>
      <rPr>
        <b/>
        <sz val="11"/>
        <color rgb="FFFF0000"/>
        <rFont val="Verdana"/>
        <family val="2"/>
      </rPr>
      <t>106</t>
    </r>
  </si>
  <si>
    <t>CLÍNICA FORENSE</t>
  </si>
  <si>
    <t>Informes psiquiátricos</t>
  </si>
  <si>
    <t>* Datos de Alava + Bizkaia. No hay registros de Gipuzkoa</t>
  </si>
  <si>
    <t>no reg específicamente</t>
  </si>
  <si>
    <t>no registrado</t>
  </si>
  <si>
    <t>Accidentes por otras causas</t>
  </si>
  <si>
    <t>Asistencia a juicios: 3003</t>
  </si>
  <si>
    <t>Fuente: administraciones con competencia de medios al servicio de la Administracion de Justicia</t>
  </si>
  <si>
    <t>Datos recogidos por la Comisión Nacional de Estadistica</t>
  </si>
  <si>
    <t xml:space="preserve">Datos brutos recibidos. Operación en fase de consolidacion por lo que la calidad es mejorable. </t>
  </si>
  <si>
    <t>Actividad de las Clinicas Medico Forenses</t>
  </si>
  <si>
    <t>Operación 3006 del Plan Nacional de Estadistica Judicial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</si>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</sst>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3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sz val="11"/>
      <color indexed="8"/>
      <name val="Verdana"/>
      <family val="2"/>
    </font>
    <font>
      <b/>
      <sz val="12"/>
      <color indexed="8"/>
      <name val="Verdana"/>
      <family val="2"/>
    </font>
    <font>
      <sz val="11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1"/>
      <color indexed="8"/>
      <name val="Verdana"/>
      <family val="2"/>
    </font>
    <font>
      <b/>
      <sz val="14"/>
      <color indexed="8"/>
      <name val="Verdana"/>
      <family val="2"/>
    </font>
    <font>
      <b/>
      <sz val="11"/>
      <color indexed="61"/>
      <name val="Verdana"/>
      <family val="2"/>
    </font>
    <font>
      <b/>
      <sz val="11"/>
      <name val="Verdana"/>
      <family val="2"/>
    </font>
    <font>
      <sz val="11"/>
      <color indexed="10"/>
      <name val="Verdana"/>
      <family val="2"/>
    </font>
    <font>
      <sz val="12"/>
      <color indexed="8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rgb="FFFF0000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1"/>
      <color indexed="25"/>
      <name val="Verdana"/>
      <family val="2"/>
    </font>
    <font>
      <sz val="11"/>
      <color indexed="54"/>
      <name val="Verdana"/>
      <family val="2"/>
    </font>
    <font>
      <b/>
      <sz val="10"/>
      <color indexed="8"/>
      <name val="Verdana"/>
      <family val="2"/>
    </font>
    <font>
      <b/>
      <sz val="8"/>
      <color indexed="16"/>
      <name val="Verdana"/>
      <family val="2"/>
    </font>
    <font>
      <sz val="8"/>
      <color indexed="16"/>
      <name val="Verdana"/>
      <family val="2"/>
    </font>
    <font>
      <sz val="10"/>
      <color indexed="16"/>
      <name val="Verdana"/>
      <family val="2"/>
    </font>
    <font>
      <sz val="8"/>
      <color indexed="8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b/>
      <sz val="12"/>
      <color indexed="10"/>
      <name val="Verdana"/>
      <family val="2"/>
    </font>
    <font>
      <b/>
      <sz val="12"/>
      <color indexed="16"/>
      <name val="Verdana"/>
      <family val="2"/>
    </font>
    <font>
      <sz val="8"/>
      <color indexed="10"/>
      <name val="Verdana"/>
      <family val="2"/>
    </font>
    <font>
      <b/>
      <sz val="10"/>
      <color indexed="10"/>
      <name val="Verdana"/>
      <family val="2"/>
    </font>
    <font>
      <sz val="12"/>
      <name val="Verdana"/>
      <family val="2"/>
    </font>
    <font>
      <b/>
      <sz val="9"/>
      <color indexed="81"/>
      <name val="Tahoma"/>
      <charset val="1"/>
    </font>
    <font>
      <b/>
      <sz val="12"/>
      <color rgb="FFFF0000"/>
      <name val="Verdana"/>
      <family val="2"/>
    </font>
    <font>
      <b/>
      <sz val="11"/>
      <color rgb="FFFF0000"/>
      <name val="Verdana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1"/>
      <name val="Arial"/>
      <family val="2"/>
      <charset val="1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4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40"/>
      </patternFill>
    </fill>
    <fill>
      <patternFill patternType="solid">
        <fgColor theme="0"/>
        <bgColor indexed="21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indexed="40"/>
        <bgColor indexed="49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/>
    <xf numFmtId="0" fontId="8" fillId="7" borderId="3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18" borderId="0" applyNumberFormat="0" applyBorder="0" applyAlignment="0" applyProtection="0"/>
    <xf numFmtId="0" fontId="12" fillId="0" borderId="0"/>
    <xf numFmtId="0" fontId="1" fillId="0" borderId="0"/>
    <xf numFmtId="0" fontId="1" fillId="19" borderId="4" applyNumberFormat="0" applyAlignment="0" applyProtection="0"/>
    <xf numFmtId="0" fontId="13" fillId="17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7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" fillId="0" borderId="0"/>
    <xf numFmtId="0" fontId="20" fillId="0" borderId="0"/>
  </cellStyleXfs>
  <cellXfs count="446">
    <xf numFmtId="0" fontId="0" fillId="0" borderId="0" xfId="0"/>
    <xf numFmtId="0" fontId="21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3" fontId="21" fillId="0" borderId="11" xfId="0" applyNumberFormat="1" applyFont="1" applyBorder="1" applyAlignment="1">
      <alignment vertical="center"/>
    </xf>
    <xf numFmtId="3" fontId="21" fillId="0" borderId="55" xfId="0" applyNumberFormat="1" applyFont="1" applyBorder="1" applyAlignment="1">
      <alignment vertical="center"/>
    </xf>
    <xf numFmtId="3" fontId="21" fillId="0" borderId="56" xfId="0" applyNumberFormat="1" applyFont="1" applyBorder="1" applyAlignment="1">
      <alignment vertical="center"/>
    </xf>
    <xf numFmtId="3" fontId="21" fillId="0" borderId="27" xfId="0" applyNumberFormat="1" applyFont="1" applyBorder="1" applyAlignment="1">
      <alignment vertical="center"/>
    </xf>
    <xf numFmtId="3" fontId="21" fillId="0" borderId="58" xfId="0" applyNumberFormat="1" applyFont="1" applyBorder="1" applyAlignment="1">
      <alignment vertical="center"/>
    </xf>
    <xf numFmtId="0" fontId="25" fillId="0" borderId="0" xfId="0" applyFont="1"/>
    <xf numFmtId="3" fontId="21" fillId="0" borderId="11" xfId="0" applyNumberFormat="1" applyFont="1" applyBorder="1" applyAlignment="1">
      <alignment horizontal="right" vertical="center"/>
    </xf>
    <xf numFmtId="0" fontId="21" fillId="0" borderId="11" xfId="46" applyFont="1" applyBorder="1" applyAlignment="1">
      <alignment horizontal="left" vertical="center" wrapText="1"/>
    </xf>
    <xf numFmtId="0" fontId="27" fillId="0" borderId="11" xfId="46" applyFont="1" applyBorder="1" applyAlignment="1">
      <alignment horizontal="left" vertical="center" wrapText="1"/>
    </xf>
    <xf numFmtId="0" fontId="21" fillId="0" borderId="0" xfId="47" applyFont="1"/>
    <xf numFmtId="0" fontId="22" fillId="0" borderId="0" xfId="47" applyFont="1" applyFill="1" applyBorder="1" applyAlignment="1">
      <alignment horizontal="center"/>
    </xf>
    <xf numFmtId="0" fontId="29" fillId="0" borderId="0" xfId="47" applyFont="1" applyAlignment="1">
      <alignment horizontal="center"/>
    </xf>
    <xf numFmtId="3" fontId="30" fillId="0" borderId="0" xfId="0" applyNumberFormat="1" applyFont="1" applyBorder="1" applyAlignment="1">
      <alignment vertical="center"/>
    </xf>
    <xf numFmtId="3" fontId="29" fillId="0" borderId="0" xfId="47" applyNumberFormat="1" applyFont="1"/>
    <xf numFmtId="3" fontId="23" fillId="0" borderId="0" xfId="0" applyNumberFormat="1" applyFont="1" applyBorder="1" applyAlignment="1">
      <alignment vertical="center"/>
    </xf>
    <xf numFmtId="3" fontId="27" fillId="0" borderId="0" xfId="47" applyNumberFormat="1" applyFont="1"/>
    <xf numFmtId="3" fontId="30" fillId="0" borderId="0" xfId="47" applyNumberFormat="1" applyFont="1"/>
    <xf numFmtId="3" fontId="21" fillId="0" borderId="0" xfId="47" applyNumberFormat="1" applyFont="1"/>
    <xf numFmtId="0" fontId="31" fillId="0" borderId="0" xfId="47" applyFont="1"/>
    <xf numFmtId="0" fontId="22" fillId="0" borderId="0" xfId="47" applyFont="1" applyBorder="1" applyAlignment="1">
      <alignment horizontal="left"/>
    </xf>
    <xf numFmtId="0" fontId="22" fillId="0" borderId="22" xfId="47" applyFont="1" applyBorder="1" applyAlignment="1">
      <alignment horizontal="left"/>
    </xf>
    <xf numFmtId="3" fontId="21" fillId="0" borderId="0" xfId="47" applyNumberFormat="1" applyFont="1" applyAlignment="1">
      <alignment horizontal="center"/>
    </xf>
    <xf numFmtId="0" fontId="27" fillId="0" borderId="0" xfId="47" applyFont="1"/>
    <xf numFmtId="0" fontId="23" fillId="0" borderId="16" xfId="47" applyFont="1" applyBorder="1" applyAlignment="1">
      <alignment horizontal="center" vertical="center" wrapText="1"/>
    </xf>
    <xf numFmtId="0" fontId="23" fillId="0" borderId="23" xfId="47" applyFont="1" applyBorder="1" applyAlignment="1">
      <alignment horizontal="center" vertical="center" wrapText="1"/>
    </xf>
    <xf numFmtId="0" fontId="22" fillId="0" borderId="0" xfId="47" applyFont="1" applyBorder="1" applyAlignment="1">
      <alignment horizontal="center"/>
    </xf>
    <xf numFmtId="0" fontId="23" fillId="0" borderId="13" xfId="47" applyFont="1" applyBorder="1" applyAlignment="1">
      <alignment horizontal="left" vertical="center"/>
    </xf>
    <xf numFmtId="0" fontId="23" fillId="0" borderId="14" xfId="47" applyFont="1" applyBorder="1" applyAlignment="1">
      <alignment horizontal="left" vertical="center"/>
    </xf>
    <xf numFmtId="0" fontId="27" fillId="0" borderId="19" xfId="47" applyFont="1" applyBorder="1"/>
    <xf numFmtId="0" fontId="23" fillId="0" borderId="18" xfId="47" applyFont="1" applyBorder="1" applyAlignment="1">
      <alignment horizontal="left" vertical="center"/>
    </xf>
    <xf numFmtId="0" fontId="22" fillId="0" borderId="0" xfId="47" applyFont="1" applyBorder="1" applyAlignment="1">
      <alignment vertical="center" wrapText="1"/>
    </xf>
    <xf numFmtId="0" fontId="32" fillId="0" borderId="25" xfId="47" applyFont="1" applyBorder="1" applyAlignment="1">
      <alignment vertical="center" wrapText="1"/>
    </xf>
    <xf numFmtId="0" fontId="32" fillId="0" borderId="22" xfId="47" applyFont="1" applyBorder="1" applyAlignment="1">
      <alignment vertical="center" wrapText="1"/>
    </xf>
    <xf numFmtId="0" fontId="21" fillId="0" borderId="26" xfId="47" applyFont="1" applyBorder="1" applyAlignment="1">
      <alignment horizontal="center" vertical="center" wrapText="1"/>
    </xf>
    <xf numFmtId="0" fontId="27" fillId="0" borderId="23" xfId="47" applyFont="1" applyBorder="1" applyAlignment="1">
      <alignment horizontal="center" vertical="center" wrapText="1"/>
    </xf>
    <xf numFmtId="0" fontId="23" fillId="0" borderId="13" xfId="47" applyFont="1" applyBorder="1" applyAlignment="1">
      <alignment horizontal="left" vertical="center" wrapText="1"/>
    </xf>
    <xf numFmtId="3" fontId="21" fillId="0" borderId="27" xfId="47" applyNumberFormat="1" applyFont="1" applyBorder="1"/>
    <xf numFmtId="0" fontId="21" fillId="0" borderId="27" xfId="47" applyFont="1" applyBorder="1"/>
    <xf numFmtId="3" fontId="27" fillId="0" borderId="28" xfId="47" applyNumberFormat="1" applyFont="1" applyBorder="1"/>
    <xf numFmtId="0" fontId="23" fillId="0" borderId="14" xfId="47" applyFont="1" applyBorder="1" applyAlignment="1">
      <alignment horizontal="left" vertical="center" wrapText="1"/>
    </xf>
    <xf numFmtId="0" fontId="21" fillId="0" borderId="11" xfId="47" applyFont="1" applyBorder="1"/>
    <xf numFmtId="0" fontId="30" fillId="0" borderId="14" xfId="47" applyFont="1" applyBorder="1" applyAlignment="1">
      <alignment horizontal="left" vertical="center" wrapText="1"/>
    </xf>
    <xf numFmtId="0" fontId="23" fillId="0" borderId="18" xfId="47" applyFont="1" applyBorder="1" applyAlignment="1">
      <alignment horizontal="left" vertical="center" wrapText="1"/>
    </xf>
    <xf numFmtId="0" fontId="21" fillId="24" borderId="24" xfId="47" applyFont="1" applyFill="1" applyBorder="1"/>
    <xf numFmtId="0" fontId="27" fillId="24" borderId="20" xfId="47" applyFont="1" applyFill="1" applyBorder="1"/>
    <xf numFmtId="0" fontId="27" fillId="0" borderId="21" xfId="47" applyFont="1" applyBorder="1" applyAlignment="1">
      <alignment horizontal="center" vertical="center"/>
    </xf>
    <xf numFmtId="0" fontId="29" fillId="0" borderId="0" xfId="47" applyFont="1"/>
    <xf numFmtId="0" fontId="33" fillId="0" borderId="0" xfId="0" applyFont="1"/>
    <xf numFmtId="0" fontId="33" fillId="0" borderId="40" xfId="0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33" fillId="0" borderId="46" xfId="0" applyFont="1" applyBorder="1" applyAlignment="1">
      <alignment vertical="center"/>
    </xf>
    <xf numFmtId="0" fontId="33" fillId="0" borderId="37" xfId="0" applyFont="1" applyBorder="1"/>
    <xf numFmtId="0" fontId="35" fillId="0" borderId="0" xfId="0" applyFont="1"/>
    <xf numFmtId="0" fontId="34" fillId="0" borderId="0" xfId="0" applyFont="1" applyBorder="1" applyAlignment="1">
      <alignment horizontal="left"/>
    </xf>
    <xf numFmtId="0" fontId="34" fillId="0" borderId="36" xfId="0" applyFont="1" applyBorder="1" applyAlignment="1">
      <alignment horizontal="left"/>
    </xf>
    <xf numFmtId="0" fontId="36" fillId="0" borderId="0" xfId="0" applyFont="1"/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left" vertical="center"/>
    </xf>
    <xf numFmtId="0" fontId="33" fillId="0" borderId="39" xfId="0" applyFont="1" applyBorder="1"/>
    <xf numFmtId="0" fontId="33" fillId="0" borderId="40" xfId="0" applyFont="1" applyBorder="1"/>
    <xf numFmtId="0" fontId="23" fillId="0" borderId="41" xfId="0" applyFont="1" applyBorder="1" applyAlignment="1">
      <alignment horizontal="left" vertical="center"/>
    </xf>
    <xf numFmtId="0" fontId="33" fillId="0" borderId="42" xfId="0" applyFont="1" applyBorder="1"/>
    <xf numFmtId="0" fontId="33" fillId="0" borderId="43" xfId="0" applyFont="1" applyBorder="1"/>
    <xf numFmtId="0" fontId="23" fillId="0" borderId="44" xfId="0" applyFont="1" applyBorder="1" applyAlignment="1">
      <alignment horizontal="left" vertical="center"/>
    </xf>
    <xf numFmtId="0" fontId="33" fillId="0" borderId="45" xfId="0" applyFont="1" applyBorder="1"/>
    <xf numFmtId="0" fontId="33" fillId="0" borderId="46" xfId="0" applyFont="1" applyBorder="1"/>
    <xf numFmtId="0" fontId="34" fillId="0" borderId="0" xfId="0" applyFont="1" applyBorder="1" applyAlignment="1">
      <alignment vertical="center" wrapText="1"/>
    </xf>
    <xf numFmtId="0" fontId="37" fillId="0" borderId="50" xfId="0" applyFont="1" applyBorder="1" applyAlignment="1">
      <alignment vertical="center" wrapText="1"/>
    </xf>
    <xf numFmtId="0" fontId="37" fillId="0" borderId="36" xfId="0" applyFont="1" applyBorder="1" applyAlignment="1">
      <alignment vertical="center" wrapText="1"/>
    </xf>
    <xf numFmtId="0" fontId="33" fillId="0" borderId="51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left" vertical="center" wrapText="1"/>
    </xf>
    <xf numFmtId="0" fontId="33" fillId="0" borderId="52" xfId="0" applyFont="1" applyBorder="1" applyAlignment="1">
      <alignment vertical="center"/>
    </xf>
    <xf numFmtId="0" fontId="33" fillId="0" borderId="52" xfId="0" applyFont="1" applyBorder="1"/>
    <xf numFmtId="0" fontId="36" fillId="0" borderId="53" xfId="0" applyFont="1" applyBorder="1"/>
    <xf numFmtId="0" fontId="23" fillId="0" borderId="41" xfId="0" applyFont="1" applyBorder="1" applyAlignment="1">
      <alignment horizontal="left" vertical="center" wrapText="1"/>
    </xf>
    <xf numFmtId="0" fontId="33" fillId="0" borderId="42" xfId="0" applyFont="1" applyBorder="1" applyAlignment="1">
      <alignment vertical="center"/>
    </xf>
    <xf numFmtId="0" fontId="36" fillId="0" borderId="43" xfId="0" applyFont="1" applyBorder="1"/>
    <xf numFmtId="0" fontId="30" fillId="0" borderId="41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33" fillId="25" borderId="45" xfId="0" applyFont="1" applyFill="1" applyBorder="1" applyAlignment="1">
      <alignment vertical="center"/>
    </xf>
    <xf numFmtId="0" fontId="33" fillId="25" borderId="45" xfId="0" applyFont="1" applyFill="1" applyBorder="1"/>
    <xf numFmtId="0" fontId="36" fillId="25" borderId="46" xfId="0" applyFont="1" applyFill="1" applyBorder="1"/>
    <xf numFmtId="0" fontId="21" fillId="0" borderId="0" xfId="0" applyFont="1"/>
    <xf numFmtId="0" fontId="31" fillId="0" borderId="0" xfId="0" applyFont="1"/>
    <xf numFmtId="0" fontId="21" fillId="0" borderId="17" xfId="47" applyFont="1" applyBorder="1" applyAlignment="1">
      <alignment vertical="center"/>
    </xf>
    <xf numFmtId="0" fontId="21" fillId="0" borderId="19" xfId="47" applyFont="1" applyBorder="1" applyAlignment="1">
      <alignment vertical="center"/>
    </xf>
    <xf numFmtId="0" fontId="21" fillId="0" borderId="20" xfId="47" applyFont="1" applyBorder="1" applyAlignment="1">
      <alignment vertical="center"/>
    </xf>
    <xf numFmtId="0" fontId="21" fillId="0" borderId="21" xfId="47" applyFont="1" applyBorder="1"/>
    <xf numFmtId="0" fontId="21" fillId="0" borderId="29" xfId="47" applyFont="1" applyBorder="1"/>
    <xf numFmtId="0" fontId="21" fillId="0" borderId="17" xfId="47" applyFont="1" applyBorder="1"/>
    <xf numFmtId="0" fontId="21" fillId="0" borderId="19" xfId="47" applyFont="1" applyBorder="1"/>
    <xf numFmtId="0" fontId="21" fillId="0" borderId="24" xfId="47" applyFont="1" applyBorder="1"/>
    <xf numFmtId="0" fontId="21" fillId="0" borderId="20" xfId="47" applyFont="1" applyBorder="1"/>
    <xf numFmtId="0" fontId="21" fillId="0" borderId="27" xfId="47" applyFont="1" applyBorder="1" applyAlignment="1">
      <alignment vertical="center"/>
    </xf>
    <xf numFmtId="0" fontId="27" fillId="0" borderId="28" xfId="47" applyFont="1" applyBorder="1"/>
    <xf numFmtId="0" fontId="21" fillId="0" borderId="11" xfId="47" applyFont="1" applyBorder="1" applyAlignment="1">
      <alignment vertical="center"/>
    </xf>
    <xf numFmtId="0" fontId="21" fillId="24" borderId="24" xfId="47" applyFont="1" applyFill="1" applyBorder="1" applyAlignment="1">
      <alignment vertical="center"/>
    </xf>
    <xf numFmtId="3" fontId="21" fillId="0" borderId="19" xfId="47" applyNumberFormat="1" applyFont="1" applyBorder="1" applyAlignment="1">
      <alignment vertical="center"/>
    </xf>
    <xf numFmtId="16" fontId="21" fillId="0" borderId="19" xfId="47" applyNumberFormat="1" applyFont="1" applyBorder="1" applyAlignment="1">
      <alignment horizontal="right" vertical="center"/>
    </xf>
    <xf numFmtId="0" fontId="21" fillId="0" borderId="27" xfId="47" applyFont="1" applyBorder="1" applyAlignment="1">
      <alignment horizontal="center" vertical="center"/>
    </xf>
    <xf numFmtId="0" fontId="27" fillId="0" borderId="28" xfId="47" applyFont="1" applyBorder="1" applyAlignment="1">
      <alignment horizontal="center" vertical="center"/>
    </xf>
    <xf numFmtId="0" fontId="21" fillId="0" borderId="11" xfId="47" applyFont="1" applyBorder="1" applyAlignment="1">
      <alignment horizontal="center" vertical="center"/>
    </xf>
    <xf numFmtId="0" fontId="27" fillId="0" borderId="19" xfId="47" applyFont="1" applyBorder="1" applyAlignment="1">
      <alignment horizontal="center" vertical="center"/>
    </xf>
    <xf numFmtId="0" fontId="39" fillId="0" borderId="0" xfId="47" applyFont="1"/>
    <xf numFmtId="0" fontId="40" fillId="0" borderId="0" xfId="47" applyFont="1"/>
    <xf numFmtId="0" fontId="23" fillId="0" borderId="0" xfId="47" applyFont="1" applyBorder="1" applyAlignment="1">
      <alignment horizontal="left" vertical="center"/>
    </xf>
    <xf numFmtId="0" fontId="21" fillId="0" borderId="0" xfId="47" applyFont="1" applyBorder="1"/>
    <xf numFmtId="0" fontId="41" fillId="0" borderId="10" xfId="47" applyFont="1" applyBorder="1" applyAlignment="1">
      <alignment horizontal="right"/>
    </xf>
    <xf numFmtId="0" fontId="41" fillId="0" borderId="21" xfId="47" applyFont="1" applyBorder="1"/>
    <xf numFmtId="0" fontId="41" fillId="0" borderId="10" xfId="47" applyFont="1" applyBorder="1"/>
    <xf numFmtId="0" fontId="42" fillId="0" borderId="30" xfId="47" applyFont="1" applyBorder="1"/>
    <xf numFmtId="0" fontId="43" fillId="0" borderId="31" xfId="47" applyFont="1" applyBorder="1" applyAlignment="1">
      <alignment horizontal="center"/>
    </xf>
    <xf numFmtId="0" fontId="43" fillId="0" borderId="30" xfId="47" applyFont="1" applyBorder="1" applyAlignment="1">
      <alignment horizontal="center"/>
    </xf>
    <xf numFmtId="0" fontId="44" fillId="0" borderId="31" xfId="47" applyFont="1" applyBorder="1" applyAlignment="1">
      <alignment horizontal="center"/>
    </xf>
    <xf numFmtId="0" fontId="44" fillId="0" borderId="30" xfId="47" applyFont="1" applyBorder="1" applyAlignment="1">
      <alignment horizontal="center"/>
    </xf>
    <xf numFmtId="0" fontId="45" fillId="0" borderId="30" xfId="47" applyFont="1" applyBorder="1"/>
    <xf numFmtId="0" fontId="45" fillId="0" borderId="31" xfId="47" applyFont="1" applyBorder="1" applyAlignment="1">
      <alignment horizontal="center"/>
    </xf>
    <xf numFmtId="0" fontId="46" fillId="0" borderId="31" xfId="47" applyFont="1" applyBorder="1" applyAlignment="1">
      <alignment horizontal="center"/>
    </xf>
    <xf numFmtId="0" fontId="46" fillId="0" borderId="30" xfId="47" applyFont="1" applyBorder="1" applyAlignment="1">
      <alignment horizontal="center"/>
    </xf>
    <xf numFmtId="0" fontId="46" fillId="0" borderId="21" xfId="47" applyFont="1" applyBorder="1" applyAlignment="1">
      <alignment horizontal="center"/>
    </xf>
    <xf numFmtId="0" fontId="46" fillId="0" borderId="10" xfId="47" applyFont="1" applyBorder="1" applyAlignment="1">
      <alignment horizontal="center"/>
    </xf>
    <xf numFmtId="0" fontId="47" fillId="0" borderId="31" xfId="47" applyFont="1" applyBorder="1" applyAlignment="1">
      <alignment horizontal="center"/>
    </xf>
    <xf numFmtId="0" fontId="22" fillId="0" borderId="30" xfId="47" applyFont="1" applyBorder="1"/>
    <xf numFmtId="0" fontId="22" fillId="0" borderId="31" xfId="47" applyFont="1" applyBorder="1" applyAlignment="1">
      <alignment horizontal="center"/>
    </xf>
    <xf numFmtId="0" fontId="48" fillId="0" borderId="31" xfId="47" applyFont="1" applyBorder="1" applyAlignment="1">
      <alignment horizontal="center"/>
    </xf>
    <xf numFmtId="0" fontId="27" fillId="0" borderId="32" xfId="47" applyFont="1" applyBorder="1"/>
    <xf numFmtId="0" fontId="27" fillId="0" borderId="33" xfId="47" applyFont="1" applyBorder="1"/>
    <xf numFmtId="0" fontId="27" fillId="0" borderId="34" xfId="47" applyFont="1" applyBorder="1"/>
    <xf numFmtId="0" fontId="49" fillId="0" borderId="10" xfId="47" applyFont="1" applyBorder="1"/>
    <xf numFmtId="0" fontId="32" fillId="0" borderId="21" xfId="47" applyFont="1" applyBorder="1" applyAlignment="1">
      <alignment horizontal="center"/>
    </xf>
    <xf numFmtId="0" fontId="32" fillId="0" borderId="10" xfId="47" applyFont="1" applyBorder="1" applyAlignment="1">
      <alignment horizontal="center"/>
    </xf>
    <xf numFmtId="0" fontId="22" fillId="0" borderId="21" xfId="47" applyFont="1" applyBorder="1" applyAlignment="1">
      <alignment horizontal="center"/>
    </xf>
    <xf numFmtId="0" fontId="50" fillId="0" borderId="31" xfId="47" applyFont="1" applyBorder="1" applyAlignment="1">
      <alignment horizontal="center"/>
    </xf>
    <xf numFmtId="0" fontId="49" fillId="0" borderId="31" xfId="47" applyFont="1" applyBorder="1" applyAlignment="1">
      <alignment horizontal="center"/>
    </xf>
    <xf numFmtId="0" fontId="46" fillId="0" borderId="0" xfId="47" applyFont="1" applyBorder="1" applyAlignment="1">
      <alignment horizontal="right"/>
    </xf>
    <xf numFmtId="0" fontId="51" fillId="0" borderId="0" xfId="47" applyFont="1" applyBorder="1"/>
    <xf numFmtId="0" fontId="46" fillId="0" borderId="0" xfId="47" applyFont="1" applyBorder="1"/>
    <xf numFmtId="0" fontId="47" fillId="0" borderId="0" xfId="47" applyFont="1" applyBorder="1"/>
    <xf numFmtId="0" fontId="51" fillId="0" borderId="0" xfId="47" applyFont="1" applyBorder="1" applyAlignment="1">
      <alignment horizontal="right"/>
    </xf>
    <xf numFmtId="0" fontId="23" fillId="0" borderId="40" xfId="0" applyFont="1" applyBorder="1" applyAlignment="1">
      <alignment vertical="center"/>
    </xf>
    <xf numFmtId="0" fontId="23" fillId="0" borderId="43" xfId="0" applyFont="1" applyBorder="1" applyAlignment="1">
      <alignment vertical="center"/>
    </xf>
    <xf numFmtId="0" fontId="23" fillId="0" borderId="46" xfId="0" applyFont="1" applyBorder="1" applyAlignment="1">
      <alignment vertical="center"/>
    </xf>
    <xf numFmtId="0" fontId="23" fillId="0" borderId="0" xfId="0" applyFont="1"/>
    <xf numFmtId="0" fontId="23" fillId="0" borderId="37" xfId="0" applyFont="1" applyBorder="1"/>
    <xf numFmtId="49" fontId="23" fillId="0" borderId="43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30" fillId="0" borderId="0" xfId="0" applyFont="1"/>
    <xf numFmtId="0" fontId="23" fillId="0" borderId="39" xfId="0" applyFont="1" applyBorder="1"/>
    <xf numFmtId="0" fontId="23" fillId="0" borderId="40" xfId="0" applyFont="1" applyBorder="1"/>
    <xf numFmtId="0" fontId="23" fillId="0" borderId="42" xfId="0" applyFont="1" applyBorder="1"/>
    <xf numFmtId="0" fontId="23" fillId="0" borderId="43" xfId="0" applyFont="1" applyBorder="1"/>
    <xf numFmtId="0" fontId="23" fillId="0" borderId="45" xfId="0" applyFont="1" applyBorder="1"/>
    <xf numFmtId="0" fontId="23" fillId="0" borderId="46" xfId="0" applyFont="1" applyBorder="1"/>
    <xf numFmtId="0" fontId="26" fillId="0" borderId="0" xfId="0" applyFont="1" applyBorder="1" applyAlignment="1">
      <alignment vertical="center" wrapText="1"/>
    </xf>
    <xf numFmtId="0" fontId="52" fillId="0" borderId="50" xfId="0" applyFont="1" applyBorder="1" applyAlignment="1">
      <alignment vertical="center" wrapText="1"/>
    </xf>
    <xf numFmtId="0" fontId="52" fillId="0" borderId="36" xfId="0" applyFont="1" applyBorder="1" applyAlignment="1">
      <alignment vertical="center" wrapText="1"/>
    </xf>
    <xf numFmtId="0" fontId="23" fillId="0" borderId="51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23" fillId="0" borderId="52" xfId="0" applyFont="1" applyBorder="1" applyAlignment="1">
      <alignment vertical="center"/>
    </xf>
    <xf numFmtId="0" fontId="23" fillId="0" borderId="52" xfId="0" applyFont="1" applyBorder="1"/>
    <xf numFmtId="0" fontId="30" fillId="0" borderId="53" xfId="0" applyFont="1" applyBorder="1"/>
    <xf numFmtId="0" fontId="23" fillId="0" borderId="42" xfId="0" applyFont="1" applyBorder="1" applyAlignment="1">
      <alignment vertical="center"/>
    </xf>
    <xf numFmtId="0" fontId="23" fillId="25" borderId="45" xfId="0" applyFont="1" applyFill="1" applyBorder="1" applyAlignment="1">
      <alignment vertical="center"/>
    </xf>
    <xf numFmtId="0" fontId="23" fillId="25" borderId="45" xfId="0" applyFont="1" applyFill="1" applyBorder="1"/>
    <xf numFmtId="0" fontId="30" fillId="25" borderId="46" xfId="0" applyFont="1" applyFill="1" applyBorder="1"/>
    <xf numFmtId="3" fontId="21" fillId="0" borderId="17" xfId="47" applyNumberFormat="1" applyFont="1" applyBorder="1" applyAlignment="1">
      <alignment vertical="center"/>
    </xf>
    <xf numFmtId="3" fontId="21" fillId="0" borderId="20" xfId="47" applyNumberFormat="1" applyFont="1" applyBorder="1" applyAlignment="1">
      <alignment vertical="center"/>
    </xf>
    <xf numFmtId="0" fontId="27" fillId="28" borderId="11" xfId="47" applyFont="1" applyFill="1" applyBorder="1" applyAlignment="1">
      <alignment vertical="center"/>
    </xf>
    <xf numFmtId="0" fontId="27" fillId="28" borderId="11" xfId="47" applyFont="1" applyFill="1" applyBorder="1"/>
    <xf numFmtId="0" fontId="27" fillId="28" borderId="19" xfId="47" applyFont="1" applyFill="1" applyBorder="1"/>
    <xf numFmtId="0" fontId="36" fillId="25" borderId="42" xfId="0" applyFont="1" applyFill="1" applyBorder="1" applyAlignment="1">
      <alignment vertical="center"/>
    </xf>
    <xf numFmtId="0" fontId="36" fillId="25" borderId="42" xfId="0" applyFont="1" applyFill="1" applyBorder="1"/>
    <xf numFmtId="0" fontId="36" fillId="25" borderId="43" xfId="0" applyFont="1" applyFill="1" applyBorder="1"/>
    <xf numFmtId="0" fontId="27" fillId="29" borderId="11" xfId="47" applyFont="1" applyFill="1" applyBorder="1" applyAlignment="1">
      <alignment horizontal="center" vertical="center"/>
    </xf>
    <xf numFmtId="0" fontId="27" fillId="29" borderId="19" xfId="47" applyFont="1" applyFill="1" applyBorder="1" applyAlignment="1">
      <alignment horizontal="center" vertical="center"/>
    </xf>
    <xf numFmtId="0" fontId="27" fillId="25" borderId="11" xfId="47" applyFont="1" applyFill="1" applyBorder="1" applyAlignment="1">
      <alignment vertical="center"/>
    </xf>
    <xf numFmtId="0" fontId="27" fillId="25" borderId="11" xfId="47" applyFont="1" applyFill="1" applyBorder="1"/>
    <xf numFmtId="0" fontId="27" fillId="25" borderId="19" xfId="47" applyFont="1" applyFill="1" applyBorder="1"/>
    <xf numFmtId="0" fontId="30" fillId="25" borderId="42" xfId="0" applyFont="1" applyFill="1" applyBorder="1"/>
    <xf numFmtId="3" fontId="27" fillId="25" borderId="28" xfId="47" applyNumberFormat="1" applyFont="1" applyFill="1" applyBorder="1"/>
    <xf numFmtId="0" fontId="27" fillId="0" borderId="37" xfId="0" applyFont="1" applyBorder="1" applyAlignment="1">
      <alignment horizontal="center" vertical="center"/>
    </xf>
    <xf numFmtId="0" fontId="27" fillId="0" borderId="0" xfId="47" applyFont="1" applyAlignment="1">
      <alignment horizontal="center" vertical="center"/>
    </xf>
    <xf numFmtId="3" fontId="21" fillId="0" borderId="27" xfId="47" applyNumberFormat="1" applyFont="1" applyBorder="1" applyAlignment="1">
      <alignment vertical="center"/>
    </xf>
    <xf numFmtId="3" fontId="21" fillId="0" borderId="21" xfId="47" applyNumberFormat="1" applyFont="1" applyBorder="1"/>
    <xf numFmtId="3" fontId="22" fillId="0" borderId="22" xfId="47" applyNumberFormat="1" applyFont="1" applyBorder="1" applyAlignment="1">
      <alignment horizontal="left"/>
    </xf>
    <xf numFmtId="3" fontId="23" fillId="0" borderId="23" xfId="47" applyNumberFormat="1" applyFont="1" applyBorder="1" applyAlignment="1">
      <alignment horizontal="center" vertical="center" wrapText="1"/>
    </xf>
    <xf numFmtId="3" fontId="21" fillId="0" borderId="17" xfId="47" applyNumberFormat="1" applyFont="1" applyBorder="1"/>
    <xf numFmtId="3" fontId="21" fillId="0" borderId="19" xfId="47" applyNumberFormat="1" applyFont="1" applyBorder="1"/>
    <xf numFmtId="3" fontId="21" fillId="0" borderId="20" xfId="47" applyNumberFormat="1" applyFont="1" applyBorder="1"/>
    <xf numFmtId="3" fontId="32" fillId="0" borderId="25" xfId="47" applyNumberFormat="1" applyFont="1" applyBorder="1" applyAlignment="1">
      <alignment vertical="center" wrapText="1"/>
    </xf>
    <xf numFmtId="3" fontId="21" fillId="0" borderId="11" xfId="47" applyNumberFormat="1" applyFont="1" applyBorder="1"/>
    <xf numFmtId="3" fontId="27" fillId="28" borderId="11" xfId="47" applyNumberFormat="1" applyFont="1" applyFill="1" applyBorder="1"/>
    <xf numFmtId="3" fontId="21" fillId="24" borderId="24" xfId="47" applyNumberFormat="1" applyFont="1" applyFill="1" applyBorder="1"/>
    <xf numFmtId="3" fontId="27" fillId="0" borderId="21" xfId="47" applyNumberFormat="1" applyFont="1" applyBorder="1" applyAlignment="1">
      <alignment horizontal="center" vertical="center"/>
    </xf>
    <xf numFmtId="3" fontId="21" fillId="0" borderId="11" xfId="47" applyNumberFormat="1" applyFont="1" applyBorder="1" applyAlignment="1">
      <alignment vertical="center"/>
    </xf>
    <xf numFmtId="3" fontId="27" fillId="28" borderId="11" xfId="47" applyNumberFormat="1" applyFont="1" applyFill="1" applyBorder="1" applyAlignment="1">
      <alignment vertical="center"/>
    </xf>
    <xf numFmtId="3" fontId="21" fillId="24" borderId="24" xfId="47" applyNumberFormat="1" applyFont="1" applyFill="1" applyBorder="1" applyAlignment="1">
      <alignment vertical="center"/>
    </xf>
    <xf numFmtId="0" fontId="22" fillId="0" borderId="60" xfId="47" applyFont="1" applyBorder="1" applyAlignment="1">
      <alignment horizontal="left"/>
    </xf>
    <xf numFmtId="0" fontId="22" fillId="0" borderId="49" xfId="47" applyFont="1" applyBorder="1" applyAlignment="1"/>
    <xf numFmtId="3" fontId="23" fillId="0" borderId="17" xfId="47" applyNumberFormat="1" applyFont="1" applyBorder="1" applyAlignment="1">
      <alignment vertical="center"/>
    </xf>
    <xf numFmtId="3" fontId="23" fillId="0" borderId="19" xfId="47" applyNumberFormat="1" applyFont="1" applyBorder="1" applyAlignment="1">
      <alignment vertical="center"/>
    </xf>
    <xf numFmtId="3" fontId="23" fillId="0" borderId="20" xfId="47" applyNumberFormat="1" applyFont="1" applyBorder="1" applyAlignment="1">
      <alignment vertical="center"/>
    </xf>
    <xf numFmtId="3" fontId="23" fillId="0" borderId="21" xfId="47" applyNumberFormat="1" applyFont="1" applyBorder="1"/>
    <xf numFmtId="3" fontId="31" fillId="0" borderId="0" xfId="47" applyNumberFormat="1" applyFont="1"/>
    <xf numFmtId="3" fontId="23" fillId="0" borderId="17" xfId="47" applyNumberFormat="1" applyFont="1" applyBorder="1"/>
    <xf numFmtId="3" fontId="23" fillId="0" borderId="19" xfId="47" applyNumberFormat="1" applyFont="1" applyBorder="1"/>
    <xf numFmtId="3" fontId="23" fillId="0" borderId="20" xfId="47" applyNumberFormat="1" applyFont="1" applyBorder="1"/>
    <xf numFmtId="3" fontId="23" fillId="0" borderId="29" xfId="47" applyNumberFormat="1" applyFont="1" applyBorder="1"/>
    <xf numFmtId="3" fontId="23" fillId="0" borderId="11" xfId="47" applyNumberFormat="1" applyFont="1" applyBorder="1"/>
    <xf numFmtId="3" fontId="23" fillId="0" borderId="24" xfId="47" applyNumberFormat="1" applyFont="1" applyBorder="1"/>
    <xf numFmtId="0" fontId="56" fillId="0" borderId="0" xfId="0" applyFont="1"/>
    <xf numFmtId="0" fontId="56" fillId="0" borderId="37" xfId="0" applyFont="1" applyBorder="1"/>
    <xf numFmtId="0" fontId="62" fillId="0" borderId="0" xfId="0" applyFont="1"/>
    <xf numFmtId="0" fontId="61" fillId="0" borderId="0" xfId="0" applyFont="1"/>
    <xf numFmtId="0" fontId="58" fillId="0" borderId="0" xfId="0" applyFont="1" applyBorder="1" applyAlignment="1">
      <alignment horizontal="left"/>
    </xf>
    <xf numFmtId="0" fontId="58" fillId="0" borderId="36" xfId="0" applyFont="1" applyBorder="1" applyAlignment="1">
      <alignment horizontal="left"/>
    </xf>
    <xf numFmtId="0" fontId="63" fillId="0" borderId="0" xfId="0" applyFont="1"/>
    <xf numFmtId="0" fontId="59" fillId="0" borderId="48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center" vertical="center" wrapText="1"/>
    </xf>
    <xf numFmtId="0" fontId="59" fillId="0" borderId="38" xfId="0" applyFont="1" applyBorder="1" applyAlignment="1">
      <alignment horizontal="left" vertical="center"/>
    </xf>
    <xf numFmtId="0" fontId="59" fillId="0" borderId="41" xfId="0" applyFont="1" applyBorder="1" applyAlignment="1">
      <alignment horizontal="left" vertical="center"/>
    </xf>
    <xf numFmtId="0" fontId="59" fillId="0" borderId="44" xfId="0" applyFont="1" applyBorder="1" applyAlignment="1">
      <alignment horizontal="left" vertical="center"/>
    </xf>
    <xf numFmtId="0" fontId="58" fillId="0" borderId="0" xfId="0" applyFont="1" applyBorder="1" applyAlignment="1">
      <alignment vertical="center" wrapText="1"/>
    </xf>
    <xf numFmtId="0" fontId="64" fillId="0" borderId="50" xfId="0" applyFont="1" applyBorder="1" applyAlignment="1">
      <alignment vertical="center" wrapText="1"/>
    </xf>
    <xf numFmtId="0" fontId="64" fillId="0" borderId="36" xfId="0" applyFont="1" applyBorder="1" applyAlignment="1">
      <alignment vertical="center" wrapText="1"/>
    </xf>
    <xf numFmtId="0" fontId="56" fillId="0" borderId="51" xfId="0" applyFont="1" applyBorder="1" applyAlignment="1">
      <alignment horizontal="center" vertical="center" wrapText="1"/>
    </xf>
    <xf numFmtId="0" fontId="63" fillId="0" borderId="49" xfId="0" applyFont="1" applyBorder="1" applyAlignment="1">
      <alignment horizontal="center" vertical="center" wrapText="1"/>
    </xf>
    <xf numFmtId="0" fontId="59" fillId="0" borderId="38" xfId="0" applyFont="1" applyBorder="1" applyAlignment="1">
      <alignment horizontal="left" vertical="center" wrapText="1"/>
    </xf>
    <xf numFmtId="0" fontId="59" fillId="0" borderId="41" xfId="0" applyFont="1" applyBorder="1" applyAlignment="1">
      <alignment horizontal="left" vertical="center" wrapText="1"/>
    </xf>
    <xf numFmtId="0" fontId="65" fillId="0" borderId="41" xfId="0" applyFont="1" applyBorder="1" applyAlignment="1">
      <alignment horizontal="left" vertical="center" wrapText="1"/>
    </xf>
    <xf numFmtId="0" fontId="59" fillId="0" borderId="44" xfId="0" applyFont="1" applyBorder="1" applyAlignment="1">
      <alignment horizontal="left" vertical="center" wrapText="1"/>
    </xf>
    <xf numFmtId="3" fontId="56" fillId="0" borderId="40" xfId="0" applyNumberFormat="1" applyFont="1" applyBorder="1" applyAlignment="1">
      <alignment vertical="center"/>
    </xf>
    <xf numFmtId="3" fontId="56" fillId="0" borderId="43" xfId="0" applyNumberFormat="1" applyFont="1" applyBorder="1" applyAlignment="1">
      <alignment vertical="center"/>
    </xf>
    <xf numFmtId="3" fontId="56" fillId="0" borderId="46" xfId="0" applyNumberFormat="1" applyFont="1" applyBorder="1" applyAlignment="1">
      <alignment vertical="center"/>
    </xf>
    <xf numFmtId="3" fontId="61" fillId="0" borderId="40" xfId="0" applyNumberFormat="1" applyFont="1" applyBorder="1" applyAlignment="1">
      <alignment vertical="center"/>
    </xf>
    <xf numFmtId="3" fontId="61" fillId="0" borderId="43" xfId="0" applyNumberFormat="1" applyFont="1" applyBorder="1" applyAlignment="1">
      <alignment vertical="center"/>
    </xf>
    <xf numFmtId="3" fontId="56" fillId="0" borderId="39" xfId="0" applyNumberFormat="1" applyFont="1" applyBorder="1"/>
    <xf numFmtId="3" fontId="56" fillId="0" borderId="40" xfId="0" applyNumberFormat="1" applyFont="1" applyBorder="1"/>
    <xf numFmtId="3" fontId="56" fillId="0" borderId="42" xfId="0" applyNumberFormat="1" applyFont="1" applyBorder="1"/>
    <xf numFmtId="3" fontId="56" fillId="0" borderId="43" xfId="0" applyNumberFormat="1" applyFont="1" applyBorder="1"/>
    <xf numFmtId="3" fontId="56" fillId="0" borderId="45" xfId="0" applyNumberFormat="1" applyFont="1" applyBorder="1"/>
    <xf numFmtId="3" fontId="56" fillId="0" borderId="46" xfId="0" applyNumberFormat="1" applyFont="1" applyBorder="1"/>
    <xf numFmtId="3" fontId="56" fillId="0" borderId="52" xfId="0" applyNumberFormat="1" applyFont="1" applyBorder="1" applyAlignment="1">
      <alignment vertical="center"/>
    </xf>
    <xf numFmtId="3" fontId="56" fillId="0" borderId="52" xfId="0" applyNumberFormat="1" applyFont="1" applyBorder="1"/>
    <xf numFmtId="3" fontId="63" fillId="0" borderId="53" xfId="0" applyNumberFormat="1" applyFont="1" applyBorder="1"/>
    <xf numFmtId="3" fontId="56" fillId="0" borderId="42" xfId="0" applyNumberFormat="1" applyFont="1" applyBorder="1" applyAlignment="1">
      <alignment vertical="center"/>
    </xf>
    <xf numFmtId="3" fontId="63" fillId="0" borderId="43" xfId="0" applyNumberFormat="1" applyFont="1" applyBorder="1"/>
    <xf numFmtId="3" fontId="56" fillId="30" borderId="42" xfId="0" applyNumberFormat="1" applyFont="1" applyFill="1" applyBorder="1" applyAlignment="1">
      <alignment vertical="center"/>
    </xf>
    <xf numFmtId="3" fontId="56" fillId="30" borderId="42" xfId="0" applyNumberFormat="1" applyFont="1" applyFill="1" applyBorder="1"/>
    <xf numFmtId="3" fontId="63" fillId="30" borderId="43" xfId="0" applyNumberFormat="1" applyFont="1" applyFill="1" applyBorder="1"/>
    <xf numFmtId="3" fontId="56" fillId="25" borderId="45" xfId="0" applyNumberFormat="1" applyFont="1" applyFill="1" applyBorder="1" applyAlignment="1">
      <alignment vertical="center"/>
    </xf>
    <xf numFmtId="3" fontId="56" fillId="25" borderId="45" xfId="0" applyNumberFormat="1" applyFont="1" applyFill="1" applyBorder="1"/>
    <xf numFmtId="3" fontId="63" fillId="25" borderId="46" xfId="0" applyNumberFormat="1" applyFont="1" applyFill="1" applyBorder="1"/>
    <xf numFmtId="3" fontId="33" fillId="0" borderId="40" xfId="0" applyNumberFormat="1" applyFont="1" applyBorder="1" applyAlignment="1">
      <alignment vertical="center"/>
    </xf>
    <xf numFmtId="3" fontId="33" fillId="0" borderId="43" xfId="0" applyNumberFormat="1" applyFont="1" applyBorder="1" applyAlignment="1">
      <alignment vertical="center"/>
    </xf>
    <xf numFmtId="3" fontId="33" fillId="0" borderId="46" xfId="0" applyNumberFormat="1" applyFont="1" applyBorder="1" applyAlignment="1">
      <alignment vertical="center"/>
    </xf>
    <xf numFmtId="0" fontId="66" fillId="0" borderId="0" xfId="0" applyFont="1"/>
    <xf numFmtId="0" fontId="66" fillId="0" borderId="63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0" fontId="66" fillId="0" borderId="46" xfId="0" applyFont="1" applyBorder="1" applyAlignment="1">
      <alignment vertical="center"/>
    </xf>
    <xf numFmtId="0" fontId="66" fillId="0" borderId="65" xfId="0" applyFont="1" applyBorder="1"/>
    <xf numFmtId="0" fontId="71" fillId="0" borderId="0" xfId="0" applyFont="1"/>
    <xf numFmtId="0" fontId="68" fillId="0" borderId="0" xfId="0" applyFont="1" applyAlignment="1">
      <alignment horizontal="left"/>
    </xf>
    <xf numFmtId="0" fontId="68" fillId="0" borderId="66" xfId="0" applyFont="1" applyBorder="1" applyAlignment="1">
      <alignment horizontal="left"/>
    </xf>
    <xf numFmtId="0" fontId="72" fillId="0" borderId="0" xfId="0" applyFont="1"/>
    <xf numFmtId="0" fontId="69" fillId="0" borderId="64" xfId="0" applyFont="1" applyBorder="1" applyAlignment="1">
      <alignment horizontal="center" vertical="center" wrapText="1"/>
    </xf>
    <xf numFmtId="0" fontId="69" fillId="0" borderId="67" xfId="0" applyFont="1" applyBorder="1" applyAlignment="1">
      <alignment horizontal="center" vertical="center" wrapText="1"/>
    </xf>
    <xf numFmtId="0" fontId="69" fillId="0" borderId="62" xfId="0" applyFont="1" applyBorder="1" applyAlignment="1">
      <alignment horizontal="left" vertical="center"/>
    </xf>
    <xf numFmtId="0" fontId="66" fillId="0" borderId="68" xfId="0" applyFont="1" applyBorder="1"/>
    <xf numFmtId="0" fontId="66" fillId="0" borderId="63" xfId="0" applyFont="1" applyBorder="1"/>
    <xf numFmtId="0" fontId="69" fillId="0" borderId="41" xfId="0" applyFont="1" applyBorder="1" applyAlignment="1">
      <alignment horizontal="left" vertical="center"/>
    </xf>
    <xf numFmtId="0" fontId="66" fillId="0" borderId="42" xfId="0" applyFont="1" applyBorder="1"/>
    <xf numFmtId="0" fontId="66" fillId="0" borderId="43" xfId="0" applyFont="1" applyBorder="1"/>
    <xf numFmtId="0" fontId="69" fillId="0" borderId="44" xfId="0" applyFont="1" applyBorder="1" applyAlignment="1">
      <alignment horizontal="left" vertical="center"/>
    </xf>
    <xf numFmtId="0" fontId="66" fillId="0" borderId="45" xfId="0" applyFont="1" applyBorder="1"/>
    <xf numFmtId="0" fontId="66" fillId="0" borderId="46" xfId="0" applyFont="1" applyBorder="1"/>
    <xf numFmtId="0" fontId="68" fillId="0" borderId="0" xfId="0" applyFont="1" applyAlignment="1">
      <alignment vertical="center" wrapText="1"/>
    </xf>
    <xf numFmtId="0" fontId="73" fillId="0" borderId="69" xfId="0" applyFont="1" applyBorder="1" applyAlignment="1">
      <alignment vertical="center" wrapText="1"/>
    </xf>
    <xf numFmtId="0" fontId="73" fillId="0" borderId="66" xfId="0" applyFont="1" applyBorder="1" applyAlignment="1">
      <alignment vertical="center" wrapText="1"/>
    </xf>
    <xf numFmtId="0" fontId="66" fillId="0" borderId="70" xfId="0" applyFont="1" applyBorder="1" applyAlignment="1">
      <alignment horizontal="center" vertical="center" wrapText="1"/>
    </xf>
    <xf numFmtId="0" fontId="72" fillId="0" borderId="67" xfId="0" applyFont="1" applyBorder="1" applyAlignment="1">
      <alignment horizontal="center" vertical="center" wrapText="1"/>
    </xf>
    <xf numFmtId="0" fontId="69" fillId="0" borderId="62" xfId="0" applyFont="1" applyBorder="1" applyAlignment="1">
      <alignment horizontal="left" vertical="center" wrapText="1"/>
    </xf>
    <xf numFmtId="0" fontId="66" fillId="0" borderId="52" xfId="0" applyFont="1" applyBorder="1" applyAlignment="1">
      <alignment vertical="center"/>
    </xf>
    <xf numFmtId="0" fontId="66" fillId="0" borderId="52" xfId="0" applyFont="1" applyBorder="1"/>
    <xf numFmtId="0" fontId="72" fillId="0" borderId="53" xfId="0" applyFont="1" applyBorder="1"/>
    <xf numFmtId="0" fontId="69" fillId="0" borderId="41" xfId="0" applyFont="1" applyBorder="1" applyAlignment="1">
      <alignment horizontal="left" vertical="center" wrapText="1"/>
    </xf>
    <xf numFmtId="0" fontId="66" fillId="0" borderId="42" xfId="0" applyFont="1" applyBorder="1" applyAlignment="1">
      <alignment vertical="center"/>
    </xf>
    <xf numFmtId="0" fontId="72" fillId="0" borderId="43" xfId="0" applyFont="1" applyBorder="1"/>
    <xf numFmtId="0" fontId="74" fillId="0" borderId="41" xfId="0" applyFont="1" applyBorder="1" applyAlignment="1">
      <alignment horizontal="left" vertical="center" wrapText="1"/>
    </xf>
    <xf numFmtId="0" fontId="66" fillId="31" borderId="42" xfId="0" applyFont="1" applyFill="1" applyBorder="1" applyAlignment="1">
      <alignment vertical="center"/>
    </xf>
    <xf numFmtId="0" fontId="66" fillId="31" borderId="42" xfId="0" applyFont="1" applyFill="1" applyBorder="1"/>
    <xf numFmtId="0" fontId="72" fillId="31" borderId="43" xfId="0" applyFont="1" applyFill="1" applyBorder="1"/>
    <xf numFmtId="0" fontId="69" fillId="0" borderId="44" xfId="0" applyFont="1" applyBorder="1" applyAlignment="1">
      <alignment horizontal="left" vertical="center" wrapText="1"/>
    </xf>
    <xf numFmtId="0" fontId="66" fillId="32" borderId="45" xfId="0" applyFont="1" applyFill="1" applyBorder="1" applyAlignment="1">
      <alignment vertical="center"/>
    </xf>
    <xf numFmtId="0" fontId="66" fillId="32" borderId="45" xfId="0" applyFont="1" applyFill="1" applyBorder="1"/>
    <xf numFmtId="0" fontId="72" fillId="32" borderId="46" xfId="0" applyFont="1" applyFill="1" applyBorder="1"/>
    <xf numFmtId="0" fontId="75" fillId="0" borderId="0" xfId="0" applyFont="1"/>
    <xf numFmtId="0" fontId="75" fillId="0" borderId="17" xfId="0" applyFont="1" applyBorder="1" applyAlignment="1">
      <alignment vertical="center"/>
    </xf>
    <xf numFmtId="0" fontId="75" fillId="0" borderId="19" xfId="0" applyFont="1" applyBorder="1" applyAlignment="1">
      <alignment vertical="center"/>
    </xf>
    <xf numFmtId="0" fontId="75" fillId="0" borderId="20" xfId="0" applyFont="1" applyBorder="1" applyAlignment="1">
      <alignment vertical="center"/>
    </xf>
    <xf numFmtId="0" fontId="75" fillId="0" borderId="21" xfId="0" applyFont="1" applyBorder="1"/>
    <xf numFmtId="0" fontId="78" fillId="0" borderId="0" xfId="0" applyFont="1"/>
    <xf numFmtId="0" fontId="77" fillId="0" borderId="0" xfId="0" applyFont="1" applyAlignment="1">
      <alignment horizontal="left"/>
    </xf>
    <xf numFmtId="0" fontId="77" fillId="0" borderId="22" xfId="0" applyFont="1" applyBorder="1" applyAlignment="1">
      <alignment horizontal="left"/>
    </xf>
    <xf numFmtId="0" fontId="79" fillId="0" borderId="0" xfId="0" applyFont="1"/>
    <xf numFmtId="0" fontId="59" fillId="0" borderId="16" xfId="0" applyFont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left" vertical="center"/>
    </xf>
    <xf numFmtId="0" fontId="75" fillId="0" borderId="29" xfId="0" applyFont="1" applyBorder="1"/>
    <xf numFmtId="0" fontId="75" fillId="0" borderId="17" xfId="0" applyFont="1" applyBorder="1"/>
    <xf numFmtId="0" fontId="59" fillId="0" borderId="14" xfId="0" applyFont="1" applyBorder="1" applyAlignment="1">
      <alignment horizontal="left" vertical="center"/>
    </xf>
    <xf numFmtId="0" fontId="75" fillId="0" borderId="11" xfId="0" applyFont="1" applyBorder="1"/>
    <xf numFmtId="0" fontId="75" fillId="0" borderId="19" xfId="0" applyFont="1" applyBorder="1"/>
    <xf numFmtId="0" fontId="59" fillId="0" borderId="18" xfId="0" applyFont="1" applyBorder="1" applyAlignment="1">
      <alignment horizontal="left" vertical="center"/>
    </xf>
    <xf numFmtId="0" fontId="75" fillId="0" borderId="24" xfId="0" applyFont="1" applyBorder="1"/>
    <xf numFmtId="0" fontId="75" fillId="0" borderId="20" xfId="0" applyFont="1" applyBorder="1"/>
    <xf numFmtId="0" fontId="77" fillId="0" borderId="0" xfId="0" applyFont="1" applyAlignment="1">
      <alignment vertical="center" wrapText="1"/>
    </xf>
    <xf numFmtId="0" fontId="80" fillId="0" borderId="25" xfId="0" applyFont="1" applyBorder="1" applyAlignment="1">
      <alignment vertical="center" wrapText="1"/>
    </xf>
    <xf numFmtId="0" fontId="80" fillId="0" borderId="22" xfId="0" applyFont="1" applyBorder="1" applyAlignment="1">
      <alignment vertical="center" wrapText="1"/>
    </xf>
    <xf numFmtId="0" fontId="75" fillId="0" borderId="26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left" vertical="center" wrapText="1"/>
    </xf>
    <xf numFmtId="0" fontId="75" fillId="0" borderId="27" xfId="0" applyFont="1" applyBorder="1" applyAlignment="1">
      <alignment vertical="center"/>
    </xf>
    <xf numFmtId="0" fontId="75" fillId="0" borderId="27" xfId="0" applyFont="1" applyBorder="1"/>
    <xf numFmtId="0" fontId="79" fillId="0" borderId="28" xfId="0" applyFont="1" applyBorder="1"/>
    <xf numFmtId="0" fontId="59" fillId="0" borderId="14" xfId="0" applyFont="1" applyBorder="1" applyAlignment="1">
      <alignment horizontal="left" vertical="center" wrapText="1"/>
    </xf>
    <xf numFmtId="0" fontId="75" fillId="0" borderId="11" xfId="0" applyFont="1" applyBorder="1" applyAlignment="1">
      <alignment vertical="center"/>
    </xf>
    <xf numFmtId="0" fontId="65" fillId="0" borderId="14" xfId="0" applyFont="1" applyBorder="1" applyAlignment="1">
      <alignment horizontal="left" vertical="center" wrapText="1"/>
    </xf>
    <xf numFmtId="0" fontId="75" fillId="33" borderId="11" xfId="0" applyFont="1" applyFill="1" applyBorder="1" applyAlignment="1">
      <alignment vertical="center"/>
    </xf>
    <xf numFmtId="0" fontId="75" fillId="33" borderId="11" xfId="0" applyFont="1" applyFill="1" applyBorder="1"/>
    <xf numFmtId="0" fontId="59" fillId="0" borderId="18" xfId="0" applyFont="1" applyBorder="1" applyAlignment="1">
      <alignment horizontal="left" vertical="center" wrapText="1"/>
    </xf>
    <xf numFmtId="0" fontId="75" fillId="24" borderId="24" xfId="0" applyFont="1" applyFill="1" applyBorder="1" applyAlignment="1">
      <alignment vertical="center"/>
    </xf>
    <xf numFmtId="0" fontId="75" fillId="24" borderId="24" xfId="0" applyFont="1" applyFill="1" applyBorder="1"/>
    <xf numFmtId="0" fontId="81" fillId="0" borderId="0" xfId="0" applyFont="1"/>
    <xf numFmtId="0" fontId="24" fillId="0" borderId="0" xfId="0" applyFont="1"/>
    <xf numFmtId="0" fontId="82" fillId="0" borderId="0" xfId="0" applyFont="1"/>
    <xf numFmtId="0" fontId="22" fillId="0" borderId="11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4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28" fillId="26" borderId="10" xfId="47" applyFont="1" applyFill="1" applyBorder="1" applyAlignment="1">
      <alignment horizontal="center"/>
    </xf>
    <xf numFmtId="0" fontId="23" fillId="0" borderId="15" xfId="0" applyFont="1" applyBorder="1" applyAlignment="1">
      <alignment horizontal="left" vertical="center"/>
    </xf>
    <xf numFmtId="0" fontId="21" fillId="0" borderId="11" xfId="47" applyFont="1" applyBorder="1" applyAlignment="1">
      <alignment vertical="center"/>
    </xf>
    <xf numFmtId="3" fontId="27" fillId="25" borderId="27" xfId="47" applyNumberFormat="1" applyFont="1" applyFill="1" applyBorder="1" applyAlignment="1">
      <alignment vertical="center"/>
    </xf>
    <xf numFmtId="0" fontId="21" fillId="24" borderId="24" xfId="47" applyFont="1" applyFill="1" applyBorder="1" applyAlignment="1">
      <alignment vertical="center"/>
    </xf>
    <xf numFmtId="0" fontId="26" fillId="0" borderId="16" xfId="47" applyFont="1" applyBorder="1" applyAlignment="1">
      <alignment horizontal="left" vertical="center" wrapText="1"/>
    </xf>
    <xf numFmtId="0" fontId="23" fillId="0" borderId="14" xfId="47" applyFont="1" applyBorder="1" applyAlignment="1">
      <alignment horizontal="left" vertical="center"/>
    </xf>
    <xf numFmtId="0" fontId="23" fillId="0" borderId="18" xfId="47" applyFont="1" applyBorder="1" applyAlignment="1">
      <alignment horizontal="left" vertical="center"/>
    </xf>
    <xf numFmtId="0" fontId="32" fillId="0" borderId="10" xfId="47" applyFont="1" applyBorder="1" applyAlignment="1">
      <alignment horizontal="left"/>
    </xf>
    <xf numFmtId="0" fontId="22" fillId="0" borderId="10" xfId="47" applyFont="1" applyBorder="1" applyAlignment="1">
      <alignment vertical="center" wrapText="1"/>
    </xf>
    <xf numFmtId="0" fontId="21" fillId="0" borderId="16" xfId="47" applyFont="1" applyBorder="1" applyAlignment="1">
      <alignment horizontal="center" vertical="center" wrapText="1"/>
    </xf>
    <xf numFmtId="3" fontId="21" fillId="0" borderId="27" xfId="47" applyNumberFormat="1" applyFont="1" applyBorder="1" applyAlignment="1">
      <alignment vertical="center"/>
    </xf>
    <xf numFmtId="0" fontId="22" fillId="0" borderId="10" xfId="47" applyFont="1" applyBorder="1" applyAlignment="1">
      <alignment horizontal="left"/>
    </xf>
    <xf numFmtId="0" fontId="23" fillId="0" borderId="13" xfId="47" applyFont="1" applyBorder="1" applyAlignment="1">
      <alignment horizontal="left" vertical="center"/>
    </xf>
    <xf numFmtId="0" fontId="26" fillId="0" borderId="16" xfId="47" applyFont="1" applyBorder="1" applyAlignment="1">
      <alignment horizontal="left" vertical="center"/>
    </xf>
    <xf numFmtId="0" fontId="52" fillId="0" borderId="35" xfId="0" applyFont="1" applyBorder="1" applyAlignment="1">
      <alignment horizontal="left"/>
    </xf>
    <xf numFmtId="0" fontId="52" fillId="0" borderId="36" xfId="0" applyFont="1" applyBorder="1" applyAlignment="1">
      <alignment horizontal="left"/>
    </xf>
    <xf numFmtId="0" fontId="52" fillId="0" borderId="37" xfId="0" applyFont="1" applyBorder="1" applyAlignment="1">
      <alignment horizontal="left"/>
    </xf>
    <xf numFmtId="0" fontId="26" fillId="0" borderId="35" xfId="0" applyFont="1" applyBorder="1" applyAlignment="1">
      <alignment vertical="center" wrapText="1"/>
    </xf>
    <xf numFmtId="0" fontId="52" fillId="0" borderId="36" xfId="0" applyFont="1" applyBorder="1" applyAlignment="1">
      <alignment vertical="center" wrapText="1"/>
    </xf>
    <xf numFmtId="0" fontId="52" fillId="0" borderId="37" xfId="0" applyFont="1" applyBorder="1" applyAlignment="1">
      <alignment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47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38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6" fillId="0" borderId="35" xfId="0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37" xfId="0" applyFont="1" applyBorder="1" applyAlignment="1">
      <alignment horizontal="left"/>
    </xf>
    <xf numFmtId="0" fontId="26" fillId="0" borderId="35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2" fillId="0" borderId="35" xfId="47" applyFont="1" applyBorder="1" applyAlignment="1">
      <alignment horizontal="left"/>
    </xf>
    <xf numFmtId="0" fontId="22" fillId="0" borderId="36" xfId="47" applyFont="1" applyBorder="1" applyAlignment="1">
      <alignment horizontal="left"/>
    </xf>
    <xf numFmtId="0" fontId="23" fillId="0" borderId="14" xfId="47" applyFont="1" applyFill="1" applyBorder="1" applyAlignment="1">
      <alignment horizontal="left" vertical="center"/>
    </xf>
    <xf numFmtId="0" fontId="75" fillId="0" borderId="1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left" vertical="center" wrapText="1"/>
    </xf>
    <xf numFmtId="0" fontId="59" fillId="0" borderId="14" xfId="0" applyFont="1" applyBorder="1" applyAlignment="1">
      <alignment horizontal="left" vertical="center"/>
    </xf>
    <xf numFmtId="0" fontId="59" fillId="0" borderId="18" xfId="0" applyFont="1" applyBorder="1" applyAlignment="1">
      <alignment horizontal="left" vertical="center"/>
    </xf>
    <xf numFmtId="0" fontId="77" fillId="0" borderId="10" xfId="0" applyFont="1" applyBorder="1" applyAlignment="1">
      <alignment horizontal="left"/>
    </xf>
    <xf numFmtId="0" fontId="77" fillId="0" borderId="10" xfId="0" applyFont="1" applyBorder="1" applyAlignment="1">
      <alignment vertical="center" wrapText="1"/>
    </xf>
    <xf numFmtId="0" fontId="60" fillId="0" borderId="16" xfId="0" applyFont="1" applyBorder="1" applyAlignment="1">
      <alignment horizontal="left" vertical="center"/>
    </xf>
    <xf numFmtId="0" fontId="59" fillId="0" borderId="13" xfId="0" applyFont="1" applyBorder="1" applyAlignment="1">
      <alignment horizontal="left" vertical="center"/>
    </xf>
    <xf numFmtId="0" fontId="76" fillId="0" borderId="10" xfId="0" applyFont="1" applyBorder="1" applyAlignment="1">
      <alignment horizontal="center"/>
    </xf>
    <xf numFmtId="0" fontId="66" fillId="0" borderId="64" xfId="0" applyFont="1" applyBorder="1" applyAlignment="1">
      <alignment horizontal="center" vertical="center" wrapText="1"/>
    </xf>
    <xf numFmtId="0" fontId="70" fillId="0" borderId="64" xfId="0" applyFont="1" applyBorder="1" applyAlignment="1">
      <alignment horizontal="left" vertical="center" wrapText="1"/>
    </xf>
    <xf numFmtId="0" fontId="69" fillId="0" borderId="41" xfId="0" applyFont="1" applyBorder="1" applyAlignment="1">
      <alignment horizontal="left" vertical="center"/>
    </xf>
    <xf numFmtId="0" fontId="69" fillId="0" borderId="44" xfId="0" applyFont="1" applyBorder="1" applyAlignment="1">
      <alignment horizontal="left" vertical="center"/>
    </xf>
    <xf numFmtId="0" fontId="68" fillId="0" borderId="61" xfId="0" applyFont="1" applyBorder="1" applyAlignment="1">
      <alignment horizontal="left"/>
    </xf>
    <xf numFmtId="0" fontId="68" fillId="0" borderId="61" xfId="0" applyFont="1" applyBorder="1" applyAlignment="1">
      <alignment vertical="center" wrapText="1"/>
    </xf>
    <xf numFmtId="0" fontId="70" fillId="0" borderId="64" xfId="0" applyFont="1" applyBorder="1" applyAlignment="1">
      <alignment horizontal="left" vertical="center"/>
    </xf>
    <xf numFmtId="0" fontId="69" fillId="0" borderId="62" xfId="0" applyFont="1" applyBorder="1" applyAlignment="1">
      <alignment horizontal="left" vertical="center"/>
    </xf>
    <xf numFmtId="0" fontId="67" fillId="0" borderId="61" xfId="0" applyFont="1" applyBorder="1" applyAlignment="1">
      <alignment horizontal="center"/>
    </xf>
    <xf numFmtId="0" fontId="37" fillId="0" borderId="35" xfId="0" applyFont="1" applyBorder="1" applyAlignment="1">
      <alignment horizontal="left"/>
    </xf>
    <xf numFmtId="0" fontId="37" fillId="0" borderId="36" xfId="0" applyFont="1" applyBorder="1" applyAlignment="1">
      <alignment horizontal="left"/>
    </xf>
    <xf numFmtId="0" fontId="37" fillId="0" borderId="37" xfId="0" applyFont="1" applyBorder="1" applyAlignment="1">
      <alignment horizontal="left"/>
    </xf>
    <xf numFmtId="0" fontId="34" fillId="0" borderId="35" xfId="0" applyFont="1" applyBorder="1" applyAlignment="1">
      <alignment vertical="center" wrapText="1"/>
    </xf>
    <xf numFmtId="0" fontId="37" fillId="0" borderId="36" xfId="0" applyFont="1" applyBorder="1" applyAlignment="1">
      <alignment vertical="center" wrapText="1"/>
    </xf>
    <xf numFmtId="0" fontId="37" fillId="0" borderId="37" xfId="0" applyFont="1" applyBorder="1" applyAlignment="1">
      <alignment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/>
    </xf>
    <xf numFmtId="0" fontId="34" fillId="0" borderId="36" xfId="0" applyFont="1" applyBorder="1" applyAlignment="1">
      <alignment horizontal="left"/>
    </xf>
    <xf numFmtId="0" fontId="34" fillId="0" borderId="37" xfId="0" applyFont="1" applyBorder="1" applyAlignment="1">
      <alignment horizontal="left"/>
    </xf>
    <xf numFmtId="0" fontId="38" fillId="27" borderId="35" xfId="0" applyFont="1" applyFill="1" applyBorder="1" applyAlignment="1">
      <alignment horizontal="center"/>
    </xf>
    <xf numFmtId="0" fontId="38" fillId="27" borderId="36" xfId="0" applyFont="1" applyFill="1" applyBorder="1" applyAlignment="1">
      <alignment horizontal="center"/>
    </xf>
    <xf numFmtId="0" fontId="38" fillId="27" borderId="37" xfId="0" applyFont="1" applyFill="1" applyBorder="1" applyAlignment="1">
      <alignment horizontal="center"/>
    </xf>
    <xf numFmtId="0" fontId="28" fillId="26" borderId="12" xfId="47" applyFont="1" applyFill="1" applyBorder="1" applyAlignment="1">
      <alignment horizontal="center" wrapText="1"/>
    </xf>
    <xf numFmtId="0" fontId="28" fillId="26" borderId="22" xfId="47" applyFont="1" applyFill="1" applyBorder="1" applyAlignment="1">
      <alignment horizontal="center" wrapText="1"/>
    </xf>
    <xf numFmtId="0" fontId="28" fillId="26" borderId="21" xfId="47" applyFont="1" applyFill="1" applyBorder="1" applyAlignment="1">
      <alignment horizontal="center" wrapText="1"/>
    </xf>
    <xf numFmtId="0" fontId="56" fillId="0" borderId="35" xfId="0" applyFont="1" applyBorder="1" applyAlignment="1">
      <alignment horizontal="center" vertical="center" wrapText="1"/>
    </xf>
    <xf numFmtId="0" fontId="56" fillId="0" borderId="47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left" vertical="center" wrapText="1"/>
    </xf>
    <xf numFmtId="0" fontId="60" fillId="0" borderId="47" xfId="0" applyFont="1" applyBorder="1" applyAlignment="1">
      <alignment horizontal="left" vertical="center" wrapText="1"/>
    </xf>
    <xf numFmtId="0" fontId="59" fillId="0" borderId="41" xfId="0" applyFont="1" applyBorder="1" applyAlignment="1">
      <alignment horizontal="left" vertical="center"/>
    </xf>
    <xf numFmtId="0" fontId="59" fillId="0" borderId="42" xfId="0" applyFont="1" applyBorder="1" applyAlignment="1">
      <alignment horizontal="left" vertical="center"/>
    </xf>
    <xf numFmtId="0" fontId="59" fillId="0" borderId="44" xfId="0" applyFont="1" applyBorder="1" applyAlignment="1">
      <alignment horizontal="left" vertical="center"/>
    </xf>
    <xf numFmtId="0" fontId="59" fillId="0" borderId="45" xfId="0" applyFont="1" applyBorder="1" applyAlignment="1">
      <alignment horizontal="left" vertical="center"/>
    </xf>
    <xf numFmtId="0" fontId="58" fillId="0" borderId="35" xfId="0" applyFont="1" applyBorder="1" applyAlignment="1">
      <alignment horizontal="left"/>
    </xf>
    <xf numFmtId="0" fontId="58" fillId="0" borderId="36" xfId="0" applyFont="1" applyBorder="1" applyAlignment="1">
      <alignment horizontal="left"/>
    </xf>
    <xf numFmtId="0" fontId="58" fillId="0" borderId="37" xfId="0" applyFont="1" applyBorder="1" applyAlignment="1">
      <alignment horizontal="left"/>
    </xf>
    <xf numFmtId="0" fontId="58" fillId="0" borderId="35" xfId="0" applyFont="1" applyBorder="1" applyAlignment="1">
      <alignment vertical="center" wrapText="1"/>
    </xf>
    <xf numFmtId="0" fontId="64" fillId="0" borderId="36" xfId="0" applyFont="1" applyBorder="1" applyAlignment="1">
      <alignment vertical="center" wrapText="1"/>
    </xf>
    <xf numFmtId="0" fontId="64" fillId="0" borderId="37" xfId="0" applyFont="1" applyBorder="1" applyAlignment="1">
      <alignment vertical="center" wrapText="1"/>
    </xf>
    <xf numFmtId="0" fontId="59" fillId="0" borderId="38" xfId="0" applyFont="1" applyBorder="1" applyAlignment="1">
      <alignment horizontal="left" vertical="center"/>
    </xf>
    <xf numFmtId="0" fontId="59" fillId="0" borderId="39" xfId="0" applyFont="1" applyBorder="1" applyAlignment="1">
      <alignment horizontal="left" vertical="center"/>
    </xf>
    <xf numFmtId="0" fontId="60" fillId="0" borderId="35" xfId="0" applyFont="1" applyBorder="1" applyAlignment="1">
      <alignment horizontal="left" vertical="center"/>
    </xf>
    <xf numFmtId="0" fontId="60" fillId="0" borderId="47" xfId="0" applyFont="1" applyBorder="1" applyAlignment="1">
      <alignment horizontal="left" vertical="center"/>
    </xf>
    <xf numFmtId="0" fontId="57" fillId="0" borderId="35" xfId="0" applyFont="1" applyBorder="1" applyAlignment="1">
      <alignment horizontal="center"/>
    </xf>
    <xf numFmtId="0" fontId="57" fillId="0" borderId="36" xfId="0" applyFont="1" applyBorder="1" applyAlignment="1">
      <alignment horizontal="center"/>
    </xf>
    <xf numFmtId="0" fontId="57" fillId="0" borderId="37" xfId="0" applyFont="1" applyBorder="1" applyAlignment="1">
      <alignment horizontal="center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2"/>
    <cellStyle name="Celda de comprobación 2" xfId="20"/>
    <cellStyle name="Celda vinculada 2" xfId="21"/>
    <cellStyle name="Encabezado 4 2" xfId="23"/>
    <cellStyle name="Énfasis1 2" xfId="40"/>
    <cellStyle name="Énfasis2 2" xfId="41"/>
    <cellStyle name="Énfasis3 2" xfId="42"/>
    <cellStyle name="Énfasis4 2" xfId="43"/>
    <cellStyle name="Énfasis5 2" xfId="44"/>
    <cellStyle name="Énfasis6 2" xfId="45"/>
    <cellStyle name="Entrada 2" xfId="24"/>
    <cellStyle name="Excel Built-in Normal" xfId="47"/>
    <cellStyle name="Excel Built-in Normal 1" xfId="46"/>
    <cellStyle name="Hipervínculo 2" xfId="25"/>
    <cellStyle name="Hipervínculo 3" xfId="26"/>
    <cellStyle name="Incorrecto 2" xfId="27"/>
    <cellStyle name="Neutral 2" xfId="28"/>
    <cellStyle name="Normal" xfId="0" builtinId="0"/>
    <cellStyle name="Normal 2" xfId="29"/>
    <cellStyle name="Normal 3" xfId="30"/>
    <cellStyle name="Notas 2" xfId="31"/>
    <cellStyle name="Salida 2" xfId="32"/>
    <cellStyle name="Texto de advertencia 2" xfId="33"/>
    <cellStyle name="Texto explicativo 2" xfId="34"/>
    <cellStyle name="Título 1 2" xfId="36"/>
    <cellStyle name="Título 2 2" xfId="37"/>
    <cellStyle name="Título 3 2" xfId="38"/>
    <cellStyle name="Título 4" xfId="39"/>
    <cellStyle name="Total 2" xfId="3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0806"/>
      <rgbColor rgb="00008000"/>
      <rgbColor rgb="00000080"/>
      <rgbColor rgb="00808000"/>
      <rgbColor rgb="00800080"/>
      <rgbColor rgb="0000B0F0"/>
      <rgbColor rgb="00C0C0C0"/>
      <rgbColor rgb="00808080"/>
      <rgbColor rgb="009999FF"/>
      <rgbColor rgb="00953735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2"/>
  <sheetViews>
    <sheetView tabSelected="1" workbookViewId="0"/>
  </sheetViews>
  <sheetFormatPr baseColWidth="10" defaultRowHeight="12.75" x14ac:dyDescent="0.2"/>
  <sheetData>
    <row r="5" spans="2:2" ht="18" x14ac:dyDescent="0.25">
      <c r="B5" s="341" t="s">
        <v>112</v>
      </c>
    </row>
    <row r="7" spans="2:2" ht="18" x14ac:dyDescent="0.25">
      <c r="B7" s="341" t="s">
        <v>114</v>
      </c>
    </row>
    <row r="12" spans="2:2" x14ac:dyDescent="0.2">
      <c r="B12" s="342" t="s">
        <v>113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52"/>
  <sheetViews>
    <sheetView topLeftCell="A21" zoomScaleNormal="100" workbookViewId="0">
      <selection activeCell="G41" sqref="G41:G49"/>
    </sheetView>
  </sheetViews>
  <sheetFormatPr baseColWidth="10" defaultColWidth="11.140625" defaultRowHeight="14.25" x14ac:dyDescent="0.2"/>
  <cols>
    <col min="1" max="1" width="38.85546875" style="303" customWidth="1"/>
    <col min="2" max="2" width="16.140625" style="303" customWidth="1"/>
    <col min="3" max="3" width="17.85546875" style="303" customWidth="1"/>
    <col min="4" max="256" width="11.140625" style="303"/>
    <col min="257" max="257" width="38.85546875" style="303" customWidth="1"/>
    <col min="258" max="258" width="16.140625" style="303" customWidth="1"/>
    <col min="259" max="259" width="17.85546875" style="303" customWidth="1"/>
    <col min="260" max="512" width="11.140625" style="303"/>
    <col min="513" max="513" width="38.85546875" style="303" customWidth="1"/>
    <col min="514" max="514" width="16.140625" style="303" customWidth="1"/>
    <col min="515" max="515" width="17.85546875" style="303" customWidth="1"/>
    <col min="516" max="768" width="11.140625" style="303"/>
    <col min="769" max="769" width="38.85546875" style="303" customWidth="1"/>
    <col min="770" max="770" width="16.140625" style="303" customWidth="1"/>
    <col min="771" max="771" width="17.85546875" style="303" customWidth="1"/>
    <col min="772" max="1024" width="11.140625" style="303"/>
    <col min="1025" max="1025" width="38.85546875" style="303" customWidth="1"/>
    <col min="1026" max="1026" width="16.140625" style="303" customWidth="1"/>
    <col min="1027" max="1027" width="17.85546875" style="303" customWidth="1"/>
    <col min="1028" max="1280" width="11.140625" style="303"/>
    <col min="1281" max="1281" width="38.85546875" style="303" customWidth="1"/>
    <col min="1282" max="1282" width="16.140625" style="303" customWidth="1"/>
    <col min="1283" max="1283" width="17.85546875" style="303" customWidth="1"/>
    <col min="1284" max="1536" width="11.140625" style="303"/>
    <col min="1537" max="1537" width="38.85546875" style="303" customWidth="1"/>
    <col min="1538" max="1538" width="16.140625" style="303" customWidth="1"/>
    <col min="1539" max="1539" width="17.85546875" style="303" customWidth="1"/>
    <col min="1540" max="1792" width="11.140625" style="303"/>
    <col min="1793" max="1793" width="38.85546875" style="303" customWidth="1"/>
    <col min="1794" max="1794" width="16.140625" style="303" customWidth="1"/>
    <col min="1795" max="1795" width="17.85546875" style="303" customWidth="1"/>
    <col min="1796" max="2048" width="11.140625" style="303"/>
    <col min="2049" max="2049" width="38.85546875" style="303" customWidth="1"/>
    <col min="2050" max="2050" width="16.140625" style="303" customWidth="1"/>
    <col min="2051" max="2051" width="17.85546875" style="303" customWidth="1"/>
    <col min="2052" max="2304" width="11.140625" style="303"/>
    <col min="2305" max="2305" width="38.85546875" style="303" customWidth="1"/>
    <col min="2306" max="2306" width="16.140625" style="303" customWidth="1"/>
    <col min="2307" max="2307" width="17.85546875" style="303" customWidth="1"/>
    <col min="2308" max="2560" width="11.140625" style="303"/>
    <col min="2561" max="2561" width="38.85546875" style="303" customWidth="1"/>
    <col min="2562" max="2562" width="16.140625" style="303" customWidth="1"/>
    <col min="2563" max="2563" width="17.85546875" style="303" customWidth="1"/>
    <col min="2564" max="2816" width="11.140625" style="303"/>
    <col min="2817" max="2817" width="38.85546875" style="303" customWidth="1"/>
    <col min="2818" max="2818" width="16.140625" style="303" customWidth="1"/>
    <col min="2819" max="2819" width="17.85546875" style="303" customWidth="1"/>
    <col min="2820" max="3072" width="11.140625" style="303"/>
    <col min="3073" max="3073" width="38.85546875" style="303" customWidth="1"/>
    <col min="3074" max="3074" width="16.140625" style="303" customWidth="1"/>
    <col min="3075" max="3075" width="17.85546875" style="303" customWidth="1"/>
    <col min="3076" max="3328" width="11.140625" style="303"/>
    <col min="3329" max="3329" width="38.85546875" style="303" customWidth="1"/>
    <col min="3330" max="3330" width="16.140625" style="303" customWidth="1"/>
    <col min="3331" max="3331" width="17.85546875" style="303" customWidth="1"/>
    <col min="3332" max="3584" width="11.140625" style="303"/>
    <col min="3585" max="3585" width="38.85546875" style="303" customWidth="1"/>
    <col min="3586" max="3586" width="16.140625" style="303" customWidth="1"/>
    <col min="3587" max="3587" width="17.85546875" style="303" customWidth="1"/>
    <col min="3588" max="3840" width="11.140625" style="303"/>
    <col min="3841" max="3841" width="38.85546875" style="303" customWidth="1"/>
    <col min="3842" max="3842" width="16.140625" style="303" customWidth="1"/>
    <col min="3843" max="3843" width="17.85546875" style="303" customWidth="1"/>
    <col min="3844" max="4096" width="11.140625" style="303"/>
    <col min="4097" max="4097" width="38.85546875" style="303" customWidth="1"/>
    <col min="4098" max="4098" width="16.140625" style="303" customWidth="1"/>
    <col min="4099" max="4099" width="17.85546875" style="303" customWidth="1"/>
    <col min="4100" max="4352" width="11.140625" style="303"/>
    <col min="4353" max="4353" width="38.85546875" style="303" customWidth="1"/>
    <col min="4354" max="4354" width="16.140625" style="303" customWidth="1"/>
    <col min="4355" max="4355" width="17.85546875" style="303" customWidth="1"/>
    <col min="4356" max="4608" width="11.140625" style="303"/>
    <col min="4609" max="4609" width="38.85546875" style="303" customWidth="1"/>
    <col min="4610" max="4610" width="16.140625" style="303" customWidth="1"/>
    <col min="4611" max="4611" width="17.85546875" style="303" customWidth="1"/>
    <col min="4612" max="4864" width="11.140625" style="303"/>
    <col min="4865" max="4865" width="38.85546875" style="303" customWidth="1"/>
    <col min="4866" max="4866" width="16.140625" style="303" customWidth="1"/>
    <col min="4867" max="4867" width="17.85546875" style="303" customWidth="1"/>
    <col min="4868" max="5120" width="11.140625" style="303"/>
    <col min="5121" max="5121" width="38.85546875" style="303" customWidth="1"/>
    <col min="5122" max="5122" width="16.140625" style="303" customWidth="1"/>
    <col min="5123" max="5123" width="17.85546875" style="303" customWidth="1"/>
    <col min="5124" max="5376" width="11.140625" style="303"/>
    <col min="5377" max="5377" width="38.85546875" style="303" customWidth="1"/>
    <col min="5378" max="5378" width="16.140625" style="303" customWidth="1"/>
    <col min="5379" max="5379" width="17.85546875" style="303" customWidth="1"/>
    <col min="5380" max="5632" width="11.140625" style="303"/>
    <col min="5633" max="5633" width="38.85546875" style="303" customWidth="1"/>
    <col min="5634" max="5634" width="16.140625" style="303" customWidth="1"/>
    <col min="5635" max="5635" width="17.85546875" style="303" customWidth="1"/>
    <col min="5636" max="5888" width="11.140625" style="303"/>
    <col min="5889" max="5889" width="38.85546875" style="303" customWidth="1"/>
    <col min="5890" max="5890" width="16.140625" style="303" customWidth="1"/>
    <col min="5891" max="5891" width="17.85546875" style="303" customWidth="1"/>
    <col min="5892" max="6144" width="11.140625" style="303"/>
    <col min="6145" max="6145" width="38.85546875" style="303" customWidth="1"/>
    <col min="6146" max="6146" width="16.140625" style="303" customWidth="1"/>
    <col min="6147" max="6147" width="17.85546875" style="303" customWidth="1"/>
    <col min="6148" max="6400" width="11.140625" style="303"/>
    <col min="6401" max="6401" width="38.85546875" style="303" customWidth="1"/>
    <col min="6402" max="6402" width="16.140625" style="303" customWidth="1"/>
    <col min="6403" max="6403" width="17.85546875" style="303" customWidth="1"/>
    <col min="6404" max="6656" width="11.140625" style="303"/>
    <col min="6657" max="6657" width="38.85546875" style="303" customWidth="1"/>
    <col min="6658" max="6658" width="16.140625" style="303" customWidth="1"/>
    <col min="6659" max="6659" width="17.85546875" style="303" customWidth="1"/>
    <col min="6660" max="6912" width="11.140625" style="303"/>
    <col min="6913" max="6913" width="38.85546875" style="303" customWidth="1"/>
    <col min="6914" max="6914" width="16.140625" style="303" customWidth="1"/>
    <col min="6915" max="6915" width="17.85546875" style="303" customWidth="1"/>
    <col min="6916" max="7168" width="11.140625" style="303"/>
    <col min="7169" max="7169" width="38.85546875" style="303" customWidth="1"/>
    <col min="7170" max="7170" width="16.140625" style="303" customWidth="1"/>
    <col min="7171" max="7171" width="17.85546875" style="303" customWidth="1"/>
    <col min="7172" max="7424" width="11.140625" style="303"/>
    <col min="7425" max="7425" width="38.85546875" style="303" customWidth="1"/>
    <col min="7426" max="7426" width="16.140625" style="303" customWidth="1"/>
    <col min="7427" max="7427" width="17.85546875" style="303" customWidth="1"/>
    <col min="7428" max="7680" width="11.140625" style="303"/>
    <col min="7681" max="7681" width="38.85546875" style="303" customWidth="1"/>
    <col min="7682" max="7682" width="16.140625" style="303" customWidth="1"/>
    <col min="7683" max="7683" width="17.85546875" style="303" customWidth="1"/>
    <col min="7684" max="7936" width="11.140625" style="303"/>
    <col min="7937" max="7937" width="38.85546875" style="303" customWidth="1"/>
    <col min="7938" max="7938" width="16.140625" style="303" customWidth="1"/>
    <col min="7939" max="7939" width="17.85546875" style="303" customWidth="1"/>
    <col min="7940" max="8192" width="11.140625" style="303"/>
    <col min="8193" max="8193" width="38.85546875" style="303" customWidth="1"/>
    <col min="8194" max="8194" width="16.140625" style="303" customWidth="1"/>
    <col min="8195" max="8195" width="17.85546875" style="303" customWidth="1"/>
    <col min="8196" max="8448" width="11.140625" style="303"/>
    <col min="8449" max="8449" width="38.85546875" style="303" customWidth="1"/>
    <col min="8450" max="8450" width="16.140625" style="303" customWidth="1"/>
    <col min="8451" max="8451" width="17.85546875" style="303" customWidth="1"/>
    <col min="8452" max="8704" width="11.140625" style="303"/>
    <col min="8705" max="8705" width="38.85546875" style="303" customWidth="1"/>
    <col min="8706" max="8706" width="16.140625" style="303" customWidth="1"/>
    <col min="8707" max="8707" width="17.85546875" style="303" customWidth="1"/>
    <col min="8708" max="8960" width="11.140625" style="303"/>
    <col min="8961" max="8961" width="38.85546875" style="303" customWidth="1"/>
    <col min="8962" max="8962" width="16.140625" style="303" customWidth="1"/>
    <col min="8963" max="8963" width="17.85546875" style="303" customWidth="1"/>
    <col min="8964" max="9216" width="11.140625" style="303"/>
    <col min="9217" max="9217" width="38.85546875" style="303" customWidth="1"/>
    <col min="9218" max="9218" width="16.140625" style="303" customWidth="1"/>
    <col min="9219" max="9219" width="17.85546875" style="303" customWidth="1"/>
    <col min="9220" max="9472" width="11.140625" style="303"/>
    <col min="9473" max="9473" width="38.85546875" style="303" customWidth="1"/>
    <col min="9474" max="9474" width="16.140625" style="303" customWidth="1"/>
    <col min="9475" max="9475" width="17.85546875" style="303" customWidth="1"/>
    <col min="9476" max="9728" width="11.140625" style="303"/>
    <col min="9729" max="9729" width="38.85546875" style="303" customWidth="1"/>
    <col min="9730" max="9730" width="16.140625" style="303" customWidth="1"/>
    <col min="9731" max="9731" width="17.85546875" style="303" customWidth="1"/>
    <col min="9732" max="9984" width="11.140625" style="303"/>
    <col min="9985" max="9985" width="38.85546875" style="303" customWidth="1"/>
    <col min="9986" max="9986" width="16.140625" style="303" customWidth="1"/>
    <col min="9987" max="9987" width="17.85546875" style="303" customWidth="1"/>
    <col min="9988" max="10240" width="11.140625" style="303"/>
    <col min="10241" max="10241" width="38.85546875" style="303" customWidth="1"/>
    <col min="10242" max="10242" width="16.140625" style="303" customWidth="1"/>
    <col min="10243" max="10243" width="17.85546875" style="303" customWidth="1"/>
    <col min="10244" max="10496" width="11.140625" style="303"/>
    <col min="10497" max="10497" width="38.85546875" style="303" customWidth="1"/>
    <col min="10498" max="10498" width="16.140625" style="303" customWidth="1"/>
    <col min="10499" max="10499" width="17.85546875" style="303" customWidth="1"/>
    <col min="10500" max="10752" width="11.140625" style="303"/>
    <col min="10753" max="10753" width="38.85546875" style="303" customWidth="1"/>
    <col min="10754" max="10754" width="16.140625" style="303" customWidth="1"/>
    <col min="10755" max="10755" width="17.85546875" style="303" customWidth="1"/>
    <col min="10756" max="11008" width="11.140625" style="303"/>
    <col min="11009" max="11009" width="38.85546875" style="303" customWidth="1"/>
    <col min="11010" max="11010" width="16.140625" style="303" customWidth="1"/>
    <col min="11011" max="11011" width="17.85546875" style="303" customWidth="1"/>
    <col min="11012" max="11264" width="11.140625" style="303"/>
    <col min="11265" max="11265" width="38.85546875" style="303" customWidth="1"/>
    <col min="11266" max="11266" width="16.140625" style="303" customWidth="1"/>
    <col min="11267" max="11267" width="17.85546875" style="303" customWidth="1"/>
    <col min="11268" max="11520" width="11.140625" style="303"/>
    <col min="11521" max="11521" width="38.85546875" style="303" customWidth="1"/>
    <col min="11522" max="11522" width="16.140625" style="303" customWidth="1"/>
    <col min="11523" max="11523" width="17.85546875" style="303" customWidth="1"/>
    <col min="11524" max="11776" width="11.140625" style="303"/>
    <col min="11777" max="11777" width="38.85546875" style="303" customWidth="1"/>
    <col min="11778" max="11778" width="16.140625" style="303" customWidth="1"/>
    <col min="11779" max="11779" width="17.85546875" style="303" customWidth="1"/>
    <col min="11780" max="12032" width="11.140625" style="303"/>
    <col min="12033" max="12033" width="38.85546875" style="303" customWidth="1"/>
    <col min="12034" max="12034" width="16.140625" style="303" customWidth="1"/>
    <col min="12035" max="12035" width="17.85546875" style="303" customWidth="1"/>
    <col min="12036" max="12288" width="11.140625" style="303"/>
    <col min="12289" max="12289" width="38.85546875" style="303" customWidth="1"/>
    <col min="12290" max="12290" width="16.140625" style="303" customWidth="1"/>
    <col min="12291" max="12291" width="17.85546875" style="303" customWidth="1"/>
    <col min="12292" max="12544" width="11.140625" style="303"/>
    <col min="12545" max="12545" width="38.85546875" style="303" customWidth="1"/>
    <col min="12546" max="12546" width="16.140625" style="303" customWidth="1"/>
    <col min="12547" max="12547" width="17.85546875" style="303" customWidth="1"/>
    <col min="12548" max="12800" width="11.140625" style="303"/>
    <col min="12801" max="12801" width="38.85546875" style="303" customWidth="1"/>
    <col min="12802" max="12802" width="16.140625" style="303" customWidth="1"/>
    <col min="12803" max="12803" width="17.85546875" style="303" customWidth="1"/>
    <col min="12804" max="13056" width="11.140625" style="303"/>
    <col min="13057" max="13057" width="38.85546875" style="303" customWidth="1"/>
    <col min="13058" max="13058" width="16.140625" style="303" customWidth="1"/>
    <col min="13059" max="13059" width="17.85546875" style="303" customWidth="1"/>
    <col min="13060" max="13312" width="11.140625" style="303"/>
    <col min="13313" max="13313" width="38.85546875" style="303" customWidth="1"/>
    <col min="13314" max="13314" width="16.140625" style="303" customWidth="1"/>
    <col min="13315" max="13315" width="17.85546875" style="303" customWidth="1"/>
    <col min="13316" max="13568" width="11.140625" style="303"/>
    <col min="13569" max="13569" width="38.85546875" style="303" customWidth="1"/>
    <col min="13570" max="13570" width="16.140625" style="303" customWidth="1"/>
    <col min="13571" max="13571" width="17.85546875" style="303" customWidth="1"/>
    <col min="13572" max="13824" width="11.140625" style="303"/>
    <col min="13825" max="13825" width="38.85546875" style="303" customWidth="1"/>
    <col min="13826" max="13826" width="16.140625" style="303" customWidth="1"/>
    <col min="13827" max="13827" width="17.85546875" style="303" customWidth="1"/>
    <col min="13828" max="14080" width="11.140625" style="303"/>
    <col min="14081" max="14081" width="38.85546875" style="303" customWidth="1"/>
    <col min="14082" max="14082" width="16.140625" style="303" customWidth="1"/>
    <col min="14083" max="14083" width="17.85546875" style="303" customWidth="1"/>
    <col min="14084" max="14336" width="11.140625" style="303"/>
    <col min="14337" max="14337" width="38.85546875" style="303" customWidth="1"/>
    <col min="14338" max="14338" width="16.140625" style="303" customWidth="1"/>
    <col min="14339" max="14339" width="17.85546875" style="303" customWidth="1"/>
    <col min="14340" max="14592" width="11.140625" style="303"/>
    <col min="14593" max="14593" width="38.85546875" style="303" customWidth="1"/>
    <col min="14594" max="14594" width="16.140625" style="303" customWidth="1"/>
    <col min="14595" max="14595" width="17.85546875" style="303" customWidth="1"/>
    <col min="14596" max="14848" width="11.140625" style="303"/>
    <col min="14849" max="14849" width="38.85546875" style="303" customWidth="1"/>
    <col min="14850" max="14850" width="16.140625" style="303" customWidth="1"/>
    <col min="14851" max="14851" width="17.85546875" style="303" customWidth="1"/>
    <col min="14852" max="15104" width="11.140625" style="303"/>
    <col min="15105" max="15105" width="38.85546875" style="303" customWidth="1"/>
    <col min="15106" max="15106" width="16.140625" style="303" customWidth="1"/>
    <col min="15107" max="15107" width="17.85546875" style="303" customWidth="1"/>
    <col min="15108" max="15360" width="11.140625" style="303"/>
    <col min="15361" max="15361" width="38.85546875" style="303" customWidth="1"/>
    <col min="15362" max="15362" width="16.140625" style="303" customWidth="1"/>
    <col min="15363" max="15363" width="17.85546875" style="303" customWidth="1"/>
    <col min="15364" max="15616" width="11.140625" style="303"/>
    <col min="15617" max="15617" width="38.85546875" style="303" customWidth="1"/>
    <col min="15618" max="15618" width="16.140625" style="303" customWidth="1"/>
    <col min="15619" max="15619" width="17.85546875" style="303" customWidth="1"/>
    <col min="15620" max="15872" width="11.140625" style="303"/>
    <col min="15873" max="15873" width="38.85546875" style="303" customWidth="1"/>
    <col min="15874" max="15874" width="16.140625" style="303" customWidth="1"/>
    <col min="15875" max="15875" width="17.85546875" style="303" customWidth="1"/>
    <col min="15876" max="16128" width="11.140625" style="303"/>
    <col min="16129" max="16129" width="38.85546875" style="303" customWidth="1"/>
    <col min="16130" max="16130" width="16.140625" style="303" customWidth="1"/>
    <col min="16131" max="16131" width="17.85546875" style="303" customWidth="1"/>
    <col min="16132" max="16384" width="11.140625" style="303"/>
  </cols>
  <sheetData>
    <row r="1" spans="1:8" ht="15" thickBot="1" x14ac:dyDescent="0.25">
      <c r="A1"/>
      <c r="B1"/>
      <c r="C1"/>
      <c r="D1"/>
      <c r="E1"/>
      <c r="F1"/>
      <c r="G1"/>
      <c r="H1"/>
    </row>
    <row r="2" spans="1:8" ht="18.75" thickBot="1" x14ac:dyDescent="0.3">
      <c r="A2" s="398" t="s">
        <v>0</v>
      </c>
      <c r="B2" s="398"/>
      <c r="C2" s="398"/>
      <c r="D2" s="398"/>
      <c r="E2" s="398"/>
      <c r="F2" s="398"/>
      <c r="G2" s="398"/>
      <c r="H2"/>
    </row>
    <row r="3" spans="1:8" ht="15" thickBot="1" x14ac:dyDescent="0.25">
      <c r="A3"/>
      <c r="B3"/>
      <c r="C3"/>
      <c r="D3"/>
      <c r="E3"/>
      <c r="F3"/>
      <c r="G3"/>
      <c r="H3"/>
    </row>
    <row r="4" spans="1:8" ht="16.5" thickBot="1" x14ac:dyDescent="0.3">
      <c r="A4" s="394" t="s">
        <v>11</v>
      </c>
      <c r="B4" s="394"/>
      <c r="C4" s="394"/>
      <c r="D4"/>
      <c r="E4"/>
      <c r="F4"/>
      <c r="G4"/>
      <c r="H4"/>
    </row>
    <row r="5" spans="1:8" x14ac:dyDescent="0.2">
      <c r="A5" s="397" t="s">
        <v>107</v>
      </c>
      <c r="B5" s="397"/>
      <c r="C5" s="304">
        <v>774</v>
      </c>
      <c r="D5"/>
      <c r="E5"/>
      <c r="F5"/>
      <c r="G5"/>
      <c r="H5"/>
    </row>
    <row r="6" spans="1:8" x14ac:dyDescent="0.2">
      <c r="A6" s="392" t="s">
        <v>13</v>
      </c>
      <c r="B6" s="392"/>
      <c r="C6" s="305">
        <v>11215</v>
      </c>
      <c r="D6"/>
      <c r="E6"/>
      <c r="F6"/>
      <c r="G6"/>
      <c r="H6"/>
    </row>
    <row r="7" spans="1:8" x14ac:dyDescent="0.2">
      <c r="A7" s="392" t="s">
        <v>14</v>
      </c>
      <c r="B7" s="392"/>
      <c r="C7" s="305">
        <v>202</v>
      </c>
      <c r="D7"/>
      <c r="E7"/>
      <c r="F7"/>
      <c r="G7"/>
      <c r="H7"/>
    </row>
    <row r="8" spans="1:8" ht="15" thickBot="1" x14ac:dyDescent="0.25">
      <c r="A8" s="393" t="s">
        <v>15</v>
      </c>
      <c r="B8" s="393"/>
      <c r="C8" s="306"/>
      <c r="D8"/>
      <c r="E8"/>
      <c r="F8"/>
      <c r="G8"/>
      <c r="H8"/>
    </row>
    <row r="9" spans="1:8" ht="15" thickBot="1" x14ac:dyDescent="0.25">
      <c r="A9"/>
      <c r="B9"/>
      <c r="C9"/>
      <c r="D9"/>
      <c r="E9"/>
      <c r="F9"/>
      <c r="G9"/>
      <c r="H9"/>
    </row>
    <row r="10" spans="1:8" ht="16.5" thickBot="1" x14ac:dyDescent="0.3">
      <c r="A10" s="394" t="s">
        <v>17</v>
      </c>
      <c r="B10" s="394"/>
      <c r="C10" s="394"/>
      <c r="D10"/>
      <c r="E10"/>
      <c r="F10"/>
      <c r="G10"/>
      <c r="H10"/>
    </row>
    <row r="11" spans="1:8" x14ac:dyDescent="0.2">
      <c r="A11" s="397" t="s">
        <v>18</v>
      </c>
      <c r="B11" s="397"/>
      <c r="C11" s="304">
        <v>1478</v>
      </c>
      <c r="D11"/>
      <c r="E11"/>
      <c r="F11"/>
      <c r="G11"/>
      <c r="H11"/>
    </row>
    <row r="12" spans="1:8" x14ac:dyDescent="0.2">
      <c r="A12" s="392" t="s">
        <v>19</v>
      </c>
      <c r="B12" s="392"/>
      <c r="C12" s="305">
        <v>3521</v>
      </c>
      <c r="D12"/>
      <c r="E12"/>
      <c r="F12"/>
      <c r="G12"/>
      <c r="H12"/>
    </row>
    <row r="13" spans="1:8" x14ac:dyDescent="0.2">
      <c r="A13" s="392" t="s">
        <v>20</v>
      </c>
      <c r="B13" s="392"/>
      <c r="C13" s="305">
        <v>817</v>
      </c>
      <c r="D13"/>
      <c r="E13"/>
      <c r="F13"/>
      <c r="G13"/>
      <c r="H13"/>
    </row>
    <row r="14" spans="1:8" x14ac:dyDescent="0.2">
      <c r="A14" s="392" t="s">
        <v>21</v>
      </c>
      <c r="B14" s="392"/>
      <c r="C14" s="305">
        <v>7</v>
      </c>
      <c r="D14"/>
      <c r="E14"/>
      <c r="F14"/>
      <c r="G14"/>
      <c r="H14"/>
    </row>
    <row r="15" spans="1:8" ht="15" thickBot="1" x14ac:dyDescent="0.25">
      <c r="A15" s="393" t="s">
        <v>15</v>
      </c>
      <c r="B15" s="393"/>
      <c r="C15" s="306"/>
      <c r="D15"/>
      <c r="E15"/>
      <c r="F15"/>
      <c r="G15"/>
      <c r="H15"/>
    </row>
    <row r="16" spans="1:8" ht="15" thickBot="1" x14ac:dyDescent="0.25">
      <c r="A16"/>
      <c r="B16"/>
      <c r="C16"/>
      <c r="D16"/>
      <c r="E16"/>
      <c r="F16"/>
      <c r="G16"/>
      <c r="H16"/>
    </row>
    <row r="17" spans="1:8" ht="16.5" thickBot="1" x14ac:dyDescent="0.25">
      <c r="A17" s="396" t="s">
        <v>22</v>
      </c>
      <c r="B17" s="396"/>
      <c r="C17" s="307">
        <v>258</v>
      </c>
      <c r="D17"/>
      <c r="E17"/>
      <c r="F17"/>
      <c r="G17"/>
      <c r="H17"/>
    </row>
    <row r="18" spans="1:8" ht="15" thickBot="1" x14ac:dyDescent="0.25">
      <c r="A18"/>
      <c r="B18"/>
      <c r="C18"/>
      <c r="D18"/>
      <c r="E18"/>
      <c r="F18"/>
      <c r="G18"/>
      <c r="H18"/>
    </row>
    <row r="19" spans="1:8" ht="16.5" thickBot="1" x14ac:dyDescent="0.25">
      <c r="A19" s="396" t="s">
        <v>23</v>
      </c>
      <c r="B19" s="396"/>
      <c r="C19" s="307">
        <v>154</v>
      </c>
      <c r="D19"/>
      <c r="E19"/>
      <c r="F19"/>
      <c r="G19"/>
      <c r="H19"/>
    </row>
    <row r="20" spans="1:8" ht="15" thickBot="1" x14ac:dyDescent="0.25">
      <c r="A20"/>
      <c r="B20"/>
      <c r="C20"/>
      <c r="D20"/>
      <c r="E20"/>
      <c r="F20"/>
      <c r="G20"/>
      <c r="H20"/>
    </row>
    <row r="21" spans="1:8" ht="16.5" thickBot="1" x14ac:dyDescent="0.3">
      <c r="A21" s="394" t="s">
        <v>24</v>
      </c>
      <c r="B21" s="394"/>
      <c r="C21" s="394"/>
      <c r="D21"/>
      <c r="E21"/>
      <c r="F21"/>
      <c r="G21"/>
      <c r="H21"/>
    </row>
    <row r="22" spans="1:8" x14ac:dyDescent="0.2">
      <c r="A22" s="397" t="s">
        <v>25</v>
      </c>
      <c r="B22" s="397"/>
      <c r="C22" s="304"/>
      <c r="D22"/>
      <c r="E22"/>
      <c r="F22"/>
      <c r="G22"/>
      <c r="H22"/>
    </row>
    <row r="23" spans="1:8" x14ac:dyDescent="0.2">
      <c r="A23" s="392" t="s">
        <v>26</v>
      </c>
      <c r="B23" s="392"/>
      <c r="C23" s="305"/>
      <c r="D23"/>
      <c r="E23"/>
      <c r="F23"/>
      <c r="G23"/>
      <c r="H23"/>
    </row>
    <row r="24" spans="1:8" x14ac:dyDescent="0.2">
      <c r="A24" s="392" t="s">
        <v>27</v>
      </c>
      <c r="B24" s="392"/>
      <c r="C24" s="305"/>
      <c r="D24"/>
      <c r="E24"/>
      <c r="F24"/>
      <c r="G24"/>
      <c r="H24"/>
    </row>
    <row r="25" spans="1:8" x14ac:dyDescent="0.2">
      <c r="A25" s="392" t="s">
        <v>28</v>
      </c>
      <c r="B25" s="392"/>
      <c r="C25" s="305"/>
      <c r="D25"/>
      <c r="E25"/>
      <c r="F25"/>
      <c r="G25"/>
      <c r="H25"/>
    </row>
    <row r="26" spans="1:8" x14ac:dyDescent="0.2">
      <c r="A26" s="392" t="s">
        <v>29</v>
      </c>
      <c r="B26" s="392"/>
      <c r="C26" s="305"/>
      <c r="D26"/>
      <c r="E26"/>
      <c r="F26"/>
      <c r="G26"/>
      <c r="H26"/>
    </row>
    <row r="27" spans="1:8" x14ac:dyDescent="0.2">
      <c r="A27" s="392" t="s">
        <v>30</v>
      </c>
      <c r="B27" s="392"/>
      <c r="C27" s="305"/>
      <c r="D27"/>
      <c r="E27"/>
      <c r="F27"/>
      <c r="G27"/>
      <c r="H27"/>
    </row>
    <row r="28" spans="1:8" ht="15" thickBot="1" x14ac:dyDescent="0.25">
      <c r="A28" s="393" t="s">
        <v>15</v>
      </c>
      <c r="B28" s="393"/>
      <c r="C28" s="306"/>
      <c r="D28"/>
      <c r="E28"/>
      <c r="F28"/>
      <c r="G28"/>
      <c r="H28"/>
    </row>
    <row r="29" spans="1:8" ht="15" thickBot="1" x14ac:dyDescent="0.25">
      <c r="A29" s="308"/>
      <c r="B29"/>
      <c r="C29"/>
      <c r="D29"/>
      <c r="E29"/>
      <c r="F29"/>
      <c r="G29"/>
      <c r="H29"/>
    </row>
    <row r="30" spans="1:8" ht="16.5" thickBot="1" x14ac:dyDescent="0.3">
      <c r="A30" s="394" t="s">
        <v>108</v>
      </c>
      <c r="B30" s="394"/>
      <c r="C30" s="394"/>
      <c r="D30"/>
      <c r="E30"/>
      <c r="F30"/>
      <c r="G30"/>
      <c r="H30"/>
    </row>
    <row r="31" spans="1:8" ht="16.5" thickBot="1" x14ac:dyDescent="0.3">
      <c r="A31" s="309"/>
      <c r="B31" s="310"/>
      <c r="C31" s="310"/>
      <c r="D31"/>
      <c r="E31"/>
      <c r="F31"/>
      <c r="G31"/>
      <c r="H31"/>
    </row>
    <row r="32" spans="1:8" ht="15.75" thickBot="1" x14ac:dyDescent="0.3">
      <c r="A32" s="311"/>
      <c r="B32" s="312" t="s">
        <v>45</v>
      </c>
      <c r="C32" s="313" t="s">
        <v>46</v>
      </c>
      <c r="D32"/>
      <c r="E32"/>
      <c r="F32"/>
      <c r="G32"/>
      <c r="H32"/>
    </row>
    <row r="33" spans="1:8" x14ac:dyDescent="0.2">
      <c r="A33" s="314" t="s">
        <v>47</v>
      </c>
      <c r="B33" s="315"/>
      <c r="C33" s="316"/>
      <c r="D33"/>
      <c r="E33"/>
      <c r="F33"/>
      <c r="G33"/>
      <c r="H33"/>
    </row>
    <row r="34" spans="1:8" x14ac:dyDescent="0.2">
      <c r="A34" s="317" t="s">
        <v>48</v>
      </c>
      <c r="B34" s="318"/>
      <c r="C34" s="319"/>
      <c r="D34"/>
      <c r="E34"/>
      <c r="F34"/>
      <c r="G34"/>
      <c r="H34"/>
    </row>
    <row r="35" spans="1:8" x14ac:dyDescent="0.2">
      <c r="A35" s="317" t="s">
        <v>49</v>
      </c>
      <c r="B35" s="318"/>
      <c r="C35" s="319"/>
      <c r="D35"/>
      <c r="E35"/>
      <c r="F35"/>
      <c r="G35"/>
      <c r="H35"/>
    </row>
    <row r="36" spans="1:8" ht="15" thickBot="1" x14ac:dyDescent="0.25">
      <c r="A36" s="320" t="s">
        <v>14</v>
      </c>
      <c r="B36" s="321"/>
      <c r="C36" s="322"/>
      <c r="D36"/>
      <c r="E36"/>
      <c r="F36"/>
      <c r="G36"/>
      <c r="H36"/>
    </row>
    <row r="37" spans="1:8" ht="15" thickBot="1" x14ac:dyDescent="0.25">
      <c r="A37"/>
      <c r="B37"/>
      <c r="C37"/>
      <c r="D37"/>
      <c r="E37"/>
      <c r="F37"/>
      <c r="G37"/>
      <c r="H37"/>
    </row>
    <row r="38" spans="1:8" ht="16.5" thickBot="1" x14ac:dyDescent="0.25">
      <c r="A38" s="395" t="s">
        <v>31</v>
      </c>
      <c r="B38" s="395"/>
      <c r="C38" s="395"/>
      <c r="D38" s="395"/>
      <c r="E38" s="395"/>
      <c r="F38" s="395"/>
      <c r="G38" s="395"/>
      <c r="H38"/>
    </row>
    <row r="39" spans="1:8" ht="16.5" customHeight="1" thickBot="1" x14ac:dyDescent="0.25">
      <c r="A39" s="323"/>
      <c r="B39" s="324"/>
      <c r="C39" s="324"/>
      <c r="D39" s="324"/>
      <c r="E39" s="324"/>
      <c r="F39" s="324"/>
      <c r="G39" s="325"/>
      <c r="H39"/>
    </row>
    <row r="40" spans="1:8" ht="29.25" thickBot="1" x14ac:dyDescent="0.25">
      <c r="A40" s="308"/>
      <c r="B40" s="390" t="s">
        <v>50</v>
      </c>
      <c r="C40" s="390"/>
      <c r="D40" s="326" t="s">
        <v>51</v>
      </c>
      <c r="E40" s="326" t="s">
        <v>52</v>
      </c>
      <c r="F40" s="326" t="s">
        <v>53</v>
      </c>
      <c r="G40" s="327" t="s">
        <v>16</v>
      </c>
      <c r="H40"/>
    </row>
    <row r="41" spans="1:8" ht="29.25" customHeight="1" x14ac:dyDescent="0.25">
      <c r="A41" s="328" t="s">
        <v>32</v>
      </c>
      <c r="B41" s="329"/>
      <c r="C41" s="330">
        <v>326</v>
      </c>
      <c r="D41" s="330">
        <v>249</v>
      </c>
      <c r="E41" s="330">
        <v>16</v>
      </c>
      <c r="F41" s="330">
        <v>16</v>
      </c>
      <c r="G41" s="331">
        <f>SUM(C41:F41)</f>
        <v>607</v>
      </c>
      <c r="H41"/>
    </row>
    <row r="42" spans="1:8" ht="28.5" x14ac:dyDescent="0.25">
      <c r="A42" s="332" t="s">
        <v>33</v>
      </c>
      <c r="B42" s="333"/>
      <c r="C42" s="318">
        <v>16</v>
      </c>
      <c r="D42" s="318">
        <v>8</v>
      </c>
      <c r="E42" s="318"/>
      <c r="F42" s="318"/>
      <c r="G42" s="331">
        <f t="shared" ref="G42:G49" si="0">SUM(C42:F42)</f>
        <v>24</v>
      </c>
      <c r="H42"/>
    </row>
    <row r="43" spans="1:8" ht="15" x14ac:dyDescent="0.25">
      <c r="A43" s="332" t="s">
        <v>34</v>
      </c>
      <c r="B43" s="333"/>
      <c r="C43" s="318"/>
      <c r="D43" s="318"/>
      <c r="E43" s="318">
        <v>355</v>
      </c>
      <c r="F43" s="318"/>
      <c r="G43" s="331">
        <f t="shared" si="0"/>
        <v>355</v>
      </c>
      <c r="H43"/>
    </row>
    <row r="44" spans="1:8" ht="15" x14ac:dyDescent="0.25">
      <c r="A44" s="332" t="s">
        <v>35</v>
      </c>
      <c r="B44" s="333"/>
      <c r="C44" s="318"/>
      <c r="D44" s="318"/>
      <c r="E44" s="318"/>
      <c r="F44" s="318"/>
      <c r="G44" s="331"/>
      <c r="H44"/>
    </row>
    <row r="45" spans="1:8" ht="15" x14ac:dyDescent="0.25">
      <c r="A45" s="332" t="s">
        <v>36</v>
      </c>
      <c r="B45" s="333"/>
      <c r="C45" s="318"/>
      <c r="D45" s="318"/>
      <c r="E45" s="318"/>
      <c r="F45" s="318"/>
      <c r="G45" s="331"/>
      <c r="H45"/>
    </row>
    <row r="46" spans="1:8" ht="28.5" x14ac:dyDescent="0.25">
      <c r="A46" s="332" t="s">
        <v>37</v>
      </c>
      <c r="B46" s="333"/>
      <c r="C46" s="318"/>
      <c r="D46" s="318"/>
      <c r="E46" s="318"/>
      <c r="F46" s="318"/>
      <c r="G46" s="331"/>
      <c r="H46"/>
    </row>
    <row r="47" spans="1:8" ht="15" x14ac:dyDescent="0.25">
      <c r="A47" s="332" t="s">
        <v>54</v>
      </c>
      <c r="B47" s="333"/>
      <c r="C47" s="318"/>
      <c r="D47" s="318"/>
      <c r="E47" s="318"/>
      <c r="F47" s="318"/>
      <c r="G47" s="331"/>
      <c r="H47" s="308"/>
    </row>
    <row r="48" spans="1:8" ht="15" x14ac:dyDescent="0.25">
      <c r="A48" s="334" t="s">
        <v>39</v>
      </c>
      <c r="B48" s="335"/>
      <c r="C48" s="336">
        <v>326</v>
      </c>
      <c r="D48" s="336">
        <v>249</v>
      </c>
      <c r="E48" s="336">
        <v>371</v>
      </c>
      <c r="F48" s="336">
        <v>16</v>
      </c>
      <c r="G48" s="331">
        <f t="shared" si="0"/>
        <v>962</v>
      </c>
      <c r="H48" s="308"/>
    </row>
    <row r="49" spans="1:7" ht="15.75" thickBot="1" x14ac:dyDescent="0.3">
      <c r="A49" s="337" t="s">
        <v>55</v>
      </c>
      <c r="B49" s="338"/>
      <c r="C49" s="339"/>
      <c r="D49" s="339">
        <v>78</v>
      </c>
      <c r="E49" s="339">
        <v>19</v>
      </c>
      <c r="F49" s="339"/>
      <c r="G49" s="331">
        <f t="shared" si="0"/>
        <v>97</v>
      </c>
    </row>
    <row r="50" spans="1:7" ht="15" thickBot="1" x14ac:dyDescent="0.25">
      <c r="A50"/>
      <c r="B50"/>
      <c r="C50"/>
    </row>
    <row r="51" spans="1:7" ht="16.5" thickBot="1" x14ac:dyDescent="0.25">
      <c r="A51" s="391" t="s">
        <v>41</v>
      </c>
      <c r="B51" s="391"/>
      <c r="C51" s="307">
        <v>425</v>
      </c>
    </row>
    <row r="52" spans="1:7" ht="57.75" customHeight="1" x14ac:dyDescent="0.2"/>
  </sheetData>
  <sheetProtection selectLockedCells="1" selectUnlockedCells="1"/>
  <mergeCells count="26">
    <mergeCell ref="A2:G2"/>
    <mergeCell ref="A4:C4"/>
    <mergeCell ref="A5:B5"/>
    <mergeCell ref="A10:C10"/>
    <mergeCell ref="A11:B11"/>
    <mergeCell ref="A6:B6"/>
    <mergeCell ref="A7:B7"/>
    <mergeCell ref="A8:B8"/>
    <mergeCell ref="A25:B25"/>
    <mergeCell ref="A12:B12"/>
    <mergeCell ref="A13:B13"/>
    <mergeCell ref="A14:B14"/>
    <mergeCell ref="A15:B15"/>
    <mergeCell ref="A23:B23"/>
    <mergeCell ref="A24:B24"/>
    <mergeCell ref="A17:B17"/>
    <mergeCell ref="A19:B19"/>
    <mergeCell ref="A21:C21"/>
    <mergeCell ref="A22:B22"/>
    <mergeCell ref="B40:C40"/>
    <mergeCell ref="A51:B51"/>
    <mergeCell ref="A26:B26"/>
    <mergeCell ref="A27:B27"/>
    <mergeCell ref="A28:B28"/>
    <mergeCell ref="A30:C30"/>
    <mergeCell ref="A38:G38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MK51"/>
  <sheetViews>
    <sheetView topLeftCell="A24" zoomScaleNormal="100" workbookViewId="0">
      <selection activeCell="G41" sqref="G41"/>
    </sheetView>
  </sheetViews>
  <sheetFormatPr baseColWidth="10" defaultColWidth="9.140625" defaultRowHeight="14.25" x14ac:dyDescent="0.2"/>
  <cols>
    <col min="1" max="1" width="39.42578125" style="263" customWidth="1"/>
    <col min="2" max="2" width="16.42578125" style="263" customWidth="1"/>
    <col min="3" max="3" width="18.140625" style="263" customWidth="1"/>
    <col min="4" max="1025" width="9.140625" style="263"/>
  </cols>
  <sheetData>
    <row r="1" spans="1:7" ht="15" thickBot="1" x14ac:dyDescent="0.25"/>
    <row r="2" spans="1:7" ht="18.75" thickBot="1" x14ac:dyDescent="0.3">
      <c r="A2" s="407" t="s">
        <v>0</v>
      </c>
      <c r="B2" s="407"/>
      <c r="C2" s="407"/>
      <c r="D2" s="407"/>
      <c r="E2" s="407"/>
      <c r="F2" s="407"/>
      <c r="G2" s="407"/>
    </row>
    <row r="3" spans="1:7" ht="15" thickBot="1" x14ac:dyDescent="0.25"/>
    <row r="4" spans="1:7" ht="16.5" thickBot="1" x14ac:dyDescent="0.3">
      <c r="A4" s="403" t="s">
        <v>11</v>
      </c>
      <c r="B4" s="403"/>
      <c r="C4" s="403"/>
    </row>
    <row r="5" spans="1:7" x14ac:dyDescent="0.2">
      <c r="A5" s="406" t="s">
        <v>12</v>
      </c>
      <c r="B5" s="406"/>
      <c r="C5" s="264">
        <v>2629</v>
      </c>
    </row>
    <row r="6" spans="1:7" x14ac:dyDescent="0.2">
      <c r="A6" s="401" t="s">
        <v>13</v>
      </c>
      <c r="B6" s="401"/>
      <c r="C6" s="265">
        <v>8328</v>
      </c>
    </row>
    <row r="7" spans="1:7" x14ac:dyDescent="0.2">
      <c r="A7" s="401" t="s">
        <v>14</v>
      </c>
      <c r="B7" s="401"/>
      <c r="C7" s="265">
        <v>439</v>
      </c>
    </row>
    <row r="8" spans="1:7" ht="15" thickBot="1" x14ac:dyDescent="0.25">
      <c r="A8" s="402" t="s">
        <v>15</v>
      </c>
      <c r="B8" s="402"/>
      <c r="C8" s="266">
        <v>822</v>
      </c>
    </row>
    <row r="9" spans="1:7" ht="24.95" customHeight="1" thickBot="1" x14ac:dyDescent="0.25"/>
    <row r="10" spans="1:7" ht="16.5" thickBot="1" x14ac:dyDescent="0.3">
      <c r="A10" s="403" t="s">
        <v>17</v>
      </c>
      <c r="B10" s="403"/>
      <c r="C10" s="403"/>
    </row>
    <row r="11" spans="1:7" x14ac:dyDescent="0.2">
      <c r="A11" s="406" t="s">
        <v>18</v>
      </c>
      <c r="B11" s="406"/>
      <c r="C11" s="264">
        <v>3403</v>
      </c>
    </row>
    <row r="12" spans="1:7" x14ac:dyDescent="0.2">
      <c r="A12" s="401" t="s">
        <v>19</v>
      </c>
      <c r="B12" s="401"/>
      <c r="C12" s="265">
        <v>4447</v>
      </c>
    </row>
    <row r="13" spans="1:7" x14ac:dyDescent="0.2">
      <c r="A13" s="401" t="s">
        <v>20</v>
      </c>
      <c r="B13" s="401"/>
      <c r="C13" s="265">
        <v>1275</v>
      </c>
    </row>
    <row r="14" spans="1:7" x14ac:dyDescent="0.2">
      <c r="A14" s="401" t="s">
        <v>21</v>
      </c>
      <c r="B14" s="401"/>
      <c r="C14" s="265" t="s">
        <v>105</v>
      </c>
    </row>
    <row r="15" spans="1:7" ht="15" thickBot="1" x14ac:dyDescent="0.25">
      <c r="A15" s="402" t="s">
        <v>15</v>
      </c>
      <c r="B15" s="402"/>
      <c r="C15" s="266">
        <v>1305</v>
      </c>
    </row>
    <row r="16" spans="1:7" ht="24.95" customHeight="1" thickBot="1" x14ac:dyDescent="0.25"/>
    <row r="17" spans="1:4" ht="16.5" thickBot="1" x14ac:dyDescent="0.25">
      <c r="A17" s="405" t="s">
        <v>22</v>
      </c>
      <c r="B17" s="405"/>
      <c r="C17" s="267">
        <v>304</v>
      </c>
    </row>
    <row r="18" spans="1:4" ht="24.95" customHeight="1" thickBot="1" x14ac:dyDescent="0.25"/>
    <row r="19" spans="1:4" ht="16.5" thickBot="1" x14ac:dyDescent="0.25">
      <c r="A19" s="405" t="s">
        <v>23</v>
      </c>
      <c r="B19" s="405"/>
      <c r="C19" s="267">
        <v>101</v>
      </c>
    </row>
    <row r="20" spans="1:4" ht="24.95" customHeight="1" thickBot="1" x14ac:dyDescent="0.25"/>
    <row r="21" spans="1:4" ht="16.5" thickBot="1" x14ac:dyDescent="0.3">
      <c r="A21" s="403" t="s">
        <v>24</v>
      </c>
      <c r="B21" s="403"/>
      <c r="C21" s="403"/>
      <c r="D21" s="263">
        <v>726</v>
      </c>
    </row>
    <row r="22" spans="1:4" x14ac:dyDescent="0.2">
      <c r="A22" s="406" t="s">
        <v>25</v>
      </c>
      <c r="B22" s="406"/>
      <c r="C22" s="264"/>
    </row>
    <row r="23" spans="1:4" x14ac:dyDescent="0.2">
      <c r="A23" s="401" t="s">
        <v>26</v>
      </c>
      <c r="B23" s="401"/>
      <c r="C23" s="265"/>
    </row>
    <row r="24" spans="1:4" x14ac:dyDescent="0.2">
      <c r="A24" s="401" t="s">
        <v>27</v>
      </c>
      <c r="B24" s="401"/>
      <c r="C24" s="265"/>
    </row>
    <row r="25" spans="1:4" x14ac:dyDescent="0.2">
      <c r="A25" s="401" t="s">
        <v>28</v>
      </c>
      <c r="B25" s="401"/>
      <c r="C25" s="265"/>
    </row>
    <row r="26" spans="1:4" x14ac:dyDescent="0.2">
      <c r="A26" s="401" t="s">
        <v>29</v>
      </c>
      <c r="B26" s="401"/>
      <c r="C26" s="265"/>
    </row>
    <row r="27" spans="1:4" x14ac:dyDescent="0.2">
      <c r="A27" s="401" t="s">
        <v>30</v>
      </c>
      <c r="B27" s="401"/>
      <c r="C27" s="265"/>
    </row>
    <row r="28" spans="1:4" ht="15" thickBot="1" x14ac:dyDescent="0.25">
      <c r="A28" s="402" t="s">
        <v>15</v>
      </c>
      <c r="B28" s="402"/>
      <c r="C28" s="266"/>
    </row>
    <row r="29" spans="1:4" ht="24.95" customHeight="1" thickBot="1" x14ac:dyDescent="0.25">
      <c r="A29" s="268"/>
    </row>
    <row r="30" spans="1:4" ht="16.5" thickBot="1" x14ac:dyDescent="0.3">
      <c r="A30" s="403" t="s">
        <v>40</v>
      </c>
      <c r="B30" s="403"/>
      <c r="C30" s="403"/>
      <c r="D30" s="263" t="s">
        <v>106</v>
      </c>
    </row>
    <row r="31" spans="1:4" ht="6.75" customHeight="1" thickBot="1" x14ac:dyDescent="0.3">
      <c r="A31" s="269"/>
      <c r="B31" s="270"/>
      <c r="C31" s="270"/>
    </row>
    <row r="32" spans="1:4" ht="15.75" thickBot="1" x14ac:dyDescent="0.3">
      <c r="A32" s="271"/>
      <c r="B32" s="272" t="s">
        <v>45</v>
      </c>
      <c r="C32" s="273" t="s">
        <v>46</v>
      </c>
    </row>
    <row r="33" spans="1:8" x14ac:dyDescent="0.2">
      <c r="A33" s="274" t="s">
        <v>47</v>
      </c>
      <c r="B33" s="275"/>
      <c r="C33" s="276"/>
    </row>
    <row r="34" spans="1:8" x14ac:dyDescent="0.2">
      <c r="A34" s="277" t="s">
        <v>48</v>
      </c>
      <c r="B34" s="278"/>
      <c r="C34" s="279"/>
    </row>
    <row r="35" spans="1:8" x14ac:dyDescent="0.2">
      <c r="A35" s="277" t="s">
        <v>49</v>
      </c>
      <c r="B35" s="278"/>
      <c r="C35" s="279"/>
    </row>
    <row r="36" spans="1:8" ht="15" thickBot="1" x14ac:dyDescent="0.25">
      <c r="A36" s="280" t="s">
        <v>14</v>
      </c>
      <c r="B36" s="281"/>
      <c r="C36" s="282"/>
    </row>
    <row r="37" spans="1:8" ht="24.95" customHeight="1" thickBot="1" x14ac:dyDescent="0.25"/>
    <row r="38" spans="1:8" ht="32.25" customHeight="1" thickBot="1" x14ac:dyDescent="0.25">
      <c r="A38" s="404" t="s">
        <v>31</v>
      </c>
      <c r="B38" s="404"/>
      <c r="C38" s="404"/>
      <c r="D38" s="404"/>
      <c r="E38" s="404"/>
      <c r="F38" s="404"/>
      <c r="G38" s="404"/>
    </row>
    <row r="39" spans="1:8" ht="8.25" customHeight="1" thickBot="1" x14ac:dyDescent="0.25">
      <c r="A39" s="283"/>
      <c r="B39" s="284"/>
      <c r="C39" s="284"/>
      <c r="D39" s="284"/>
      <c r="E39" s="284"/>
      <c r="F39" s="284"/>
      <c r="G39" s="285"/>
    </row>
    <row r="40" spans="1:8" ht="28.15" customHeight="1" thickBot="1" x14ac:dyDescent="0.25">
      <c r="A40" s="268"/>
      <c r="B40" s="399" t="s">
        <v>50</v>
      </c>
      <c r="C40" s="399"/>
      <c r="D40" s="286" t="s">
        <v>51</v>
      </c>
      <c r="E40" s="286" t="s">
        <v>52</v>
      </c>
      <c r="F40" s="286" t="s">
        <v>53</v>
      </c>
      <c r="G40" s="287" t="s">
        <v>16</v>
      </c>
    </row>
    <row r="41" spans="1:8" ht="21" customHeight="1" x14ac:dyDescent="0.25">
      <c r="A41" s="288" t="s">
        <v>32</v>
      </c>
      <c r="B41" s="289"/>
      <c r="C41" s="290">
        <v>1059</v>
      </c>
      <c r="D41" s="290">
        <v>310</v>
      </c>
      <c r="E41" s="290">
        <v>310</v>
      </c>
      <c r="F41" s="290">
        <v>310</v>
      </c>
      <c r="G41" s="291">
        <v>1369</v>
      </c>
    </row>
    <row r="42" spans="1:8" ht="28.5" x14ac:dyDescent="0.25">
      <c r="A42" s="292" t="s">
        <v>33</v>
      </c>
      <c r="B42" s="293"/>
      <c r="C42" s="278"/>
      <c r="D42" s="278"/>
      <c r="E42" s="278"/>
      <c r="F42" s="278"/>
      <c r="G42" s="294"/>
      <c r="H42" s="263" t="s">
        <v>106</v>
      </c>
    </row>
    <row r="43" spans="1:8" ht="15" x14ac:dyDescent="0.25">
      <c r="A43" s="292" t="s">
        <v>34</v>
      </c>
      <c r="B43" s="293"/>
      <c r="C43" s="278"/>
      <c r="D43" s="278"/>
      <c r="E43" s="278"/>
      <c r="F43" s="278"/>
      <c r="G43" s="294"/>
      <c r="H43" s="263" t="s">
        <v>106</v>
      </c>
    </row>
    <row r="44" spans="1:8" ht="15" x14ac:dyDescent="0.25">
      <c r="A44" s="292" t="s">
        <v>35</v>
      </c>
      <c r="B44" s="293"/>
      <c r="C44" s="278"/>
      <c r="D44" s="278"/>
      <c r="E44" s="278"/>
      <c r="F44" s="278"/>
      <c r="G44" s="294"/>
      <c r="H44" s="263" t="s">
        <v>106</v>
      </c>
    </row>
    <row r="45" spans="1:8" ht="15" x14ac:dyDescent="0.25">
      <c r="A45" s="292" t="s">
        <v>36</v>
      </c>
      <c r="B45" s="293"/>
      <c r="C45" s="278"/>
      <c r="D45" s="278"/>
      <c r="E45" s="278"/>
      <c r="F45" s="278"/>
      <c r="G45" s="294"/>
      <c r="H45" s="263" t="s">
        <v>106</v>
      </c>
    </row>
    <row r="46" spans="1:8" ht="28.5" x14ac:dyDescent="0.25">
      <c r="A46" s="292" t="s">
        <v>37</v>
      </c>
      <c r="B46" s="293"/>
      <c r="C46" s="278"/>
      <c r="D46" s="278"/>
      <c r="E46" s="278"/>
      <c r="F46" s="278"/>
      <c r="G46" s="294"/>
      <c r="H46" s="263" t="s">
        <v>106</v>
      </c>
    </row>
    <row r="47" spans="1:8" ht="15" x14ac:dyDescent="0.25">
      <c r="A47" s="292" t="s">
        <v>54</v>
      </c>
      <c r="B47" s="293"/>
      <c r="C47" s="278"/>
      <c r="D47" s="278"/>
      <c r="E47" s="278"/>
      <c r="F47" s="278"/>
      <c r="G47" s="294"/>
      <c r="H47" s="268"/>
    </row>
    <row r="48" spans="1:8" ht="15" x14ac:dyDescent="0.25">
      <c r="A48" s="295" t="s">
        <v>39</v>
      </c>
      <c r="B48" s="296"/>
      <c r="C48" s="297"/>
      <c r="D48" s="297"/>
      <c r="E48" s="297"/>
      <c r="F48" s="297"/>
      <c r="G48" s="298">
        <v>1369</v>
      </c>
      <c r="H48" s="268"/>
    </row>
    <row r="49" spans="1:8" ht="15.75" thickBot="1" x14ac:dyDescent="0.3">
      <c r="A49" s="299" t="s">
        <v>55</v>
      </c>
      <c r="B49" s="300"/>
      <c r="C49" s="301"/>
      <c r="D49" s="301"/>
      <c r="E49" s="301"/>
      <c r="F49" s="301"/>
      <c r="G49" s="302"/>
      <c r="H49" s="263" t="s">
        <v>106</v>
      </c>
    </row>
    <row r="50" spans="1:8" ht="24.95" customHeight="1" thickBot="1" x14ac:dyDescent="0.25"/>
    <row r="51" spans="1:8" ht="34.5" customHeight="1" thickBot="1" x14ac:dyDescent="0.25">
      <c r="A51" s="400" t="s">
        <v>41</v>
      </c>
      <c r="B51" s="400"/>
      <c r="C51" s="267">
        <v>2714</v>
      </c>
    </row>
  </sheetData>
  <sheetProtection selectLockedCells="1" selectUnlockedCells="1"/>
  <mergeCells count="26">
    <mergeCell ref="A2:G2"/>
    <mergeCell ref="A4:C4"/>
    <mergeCell ref="A5:B5"/>
    <mergeCell ref="A10:C10"/>
    <mergeCell ref="A11:B11"/>
    <mergeCell ref="A6:B6"/>
    <mergeCell ref="A7:B7"/>
    <mergeCell ref="A8:B8"/>
    <mergeCell ref="A25:B25"/>
    <mergeCell ref="A12:B12"/>
    <mergeCell ref="A13:B13"/>
    <mergeCell ref="A14:B14"/>
    <mergeCell ref="A15:B15"/>
    <mergeCell ref="A23:B23"/>
    <mergeCell ref="A24:B24"/>
    <mergeCell ref="A17:B17"/>
    <mergeCell ref="A19:B19"/>
    <mergeCell ref="A21:C21"/>
    <mergeCell ref="A22:B22"/>
    <mergeCell ref="B40:C40"/>
    <mergeCell ref="A51:B51"/>
    <mergeCell ref="A26:B26"/>
    <mergeCell ref="A27:B27"/>
    <mergeCell ref="A28:B28"/>
    <mergeCell ref="A30:C30"/>
    <mergeCell ref="A38:G38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H52"/>
  <sheetViews>
    <sheetView zoomScaleNormal="100" workbookViewId="0"/>
  </sheetViews>
  <sheetFormatPr baseColWidth="10" defaultRowHeight="14.25" x14ac:dyDescent="0.2"/>
  <cols>
    <col min="1" max="1" width="39.42578125" style="51" customWidth="1"/>
    <col min="2" max="2" width="16.42578125" style="51" customWidth="1"/>
    <col min="3" max="3" width="20" style="51" customWidth="1"/>
    <col min="4" max="16384" width="11.42578125" style="51"/>
  </cols>
  <sheetData>
    <row r="2" spans="1:7" ht="15" thickBot="1" x14ac:dyDescent="0.25"/>
    <row r="3" spans="1:7" ht="18.75" thickBot="1" x14ac:dyDescent="0.3">
      <c r="A3" s="419" t="s">
        <v>0</v>
      </c>
      <c r="B3" s="420"/>
      <c r="C3" s="420"/>
      <c r="D3" s="420"/>
      <c r="E3" s="420"/>
      <c r="F3" s="420"/>
      <c r="G3" s="421"/>
    </row>
    <row r="4" spans="1:7" ht="15" thickBot="1" x14ac:dyDescent="0.25"/>
    <row r="5" spans="1:7" ht="15.75" thickBot="1" x14ac:dyDescent="0.25">
      <c r="A5" s="416" t="s">
        <v>11</v>
      </c>
      <c r="B5" s="417"/>
      <c r="C5" s="418"/>
    </row>
    <row r="6" spans="1:7" x14ac:dyDescent="0.2">
      <c r="A6" s="380" t="s">
        <v>12</v>
      </c>
      <c r="B6" s="381"/>
      <c r="C6" s="52"/>
    </row>
    <row r="7" spans="1:7" x14ac:dyDescent="0.2">
      <c r="A7" s="376" t="s">
        <v>13</v>
      </c>
      <c r="B7" s="377"/>
      <c r="C7" s="53"/>
    </row>
    <row r="8" spans="1:7" x14ac:dyDescent="0.2">
      <c r="A8" s="376" t="s">
        <v>14</v>
      </c>
      <c r="B8" s="377"/>
      <c r="C8" s="53"/>
    </row>
    <row r="9" spans="1:7" ht="15" thickBot="1" x14ac:dyDescent="0.25">
      <c r="A9" s="378" t="s">
        <v>15</v>
      </c>
      <c r="B9" s="379"/>
      <c r="C9" s="54"/>
    </row>
    <row r="10" spans="1:7" ht="24.95" customHeight="1" thickBot="1" x14ac:dyDescent="0.25"/>
    <row r="11" spans="1:7" ht="15.75" thickBot="1" x14ac:dyDescent="0.25">
      <c r="A11" s="416" t="s">
        <v>17</v>
      </c>
      <c r="B11" s="417"/>
      <c r="C11" s="418"/>
    </row>
    <row r="12" spans="1:7" x14ac:dyDescent="0.2">
      <c r="A12" s="380" t="s">
        <v>18</v>
      </c>
      <c r="B12" s="381"/>
      <c r="C12" s="52"/>
    </row>
    <row r="13" spans="1:7" x14ac:dyDescent="0.2">
      <c r="A13" s="376" t="s">
        <v>19</v>
      </c>
      <c r="B13" s="377"/>
      <c r="C13" s="53"/>
    </row>
    <row r="14" spans="1:7" x14ac:dyDescent="0.2">
      <c r="A14" s="376" t="s">
        <v>20</v>
      </c>
      <c r="B14" s="377"/>
      <c r="C14" s="53"/>
    </row>
    <row r="15" spans="1:7" x14ac:dyDescent="0.2">
      <c r="A15" s="376" t="s">
        <v>21</v>
      </c>
      <c r="B15" s="377"/>
      <c r="C15" s="53"/>
    </row>
    <row r="16" spans="1:7" ht="15" thickBot="1" x14ac:dyDescent="0.25">
      <c r="A16" s="378" t="s">
        <v>15</v>
      </c>
      <c r="B16" s="379"/>
      <c r="C16" s="54"/>
    </row>
    <row r="17" spans="1:3" ht="24.95" customHeight="1" thickBot="1" x14ac:dyDescent="0.25"/>
    <row r="18" spans="1:3" ht="15.75" thickBot="1" x14ac:dyDescent="0.25">
      <c r="A18" s="385" t="s">
        <v>22</v>
      </c>
      <c r="B18" s="386"/>
      <c r="C18" s="55"/>
    </row>
    <row r="19" spans="1:3" ht="24.95" customHeight="1" thickBot="1" x14ac:dyDescent="0.25"/>
    <row r="20" spans="1:3" ht="15.75" thickBot="1" x14ac:dyDescent="0.25">
      <c r="A20" s="385" t="s">
        <v>23</v>
      </c>
      <c r="B20" s="386"/>
      <c r="C20" s="55"/>
    </row>
    <row r="21" spans="1:3" ht="24.95" customHeight="1" thickBot="1" x14ac:dyDescent="0.25"/>
    <row r="22" spans="1:3" ht="15.75" thickBot="1" x14ac:dyDescent="0.25">
      <c r="A22" s="416" t="s">
        <v>24</v>
      </c>
      <c r="B22" s="417"/>
      <c r="C22" s="418"/>
    </row>
    <row r="23" spans="1:3" x14ac:dyDescent="0.2">
      <c r="A23" s="380" t="s">
        <v>25</v>
      </c>
      <c r="B23" s="381"/>
      <c r="C23" s="52"/>
    </row>
    <row r="24" spans="1:3" x14ac:dyDescent="0.2">
      <c r="A24" s="376" t="s">
        <v>26</v>
      </c>
      <c r="B24" s="377"/>
      <c r="C24" s="53"/>
    </row>
    <row r="25" spans="1:3" x14ac:dyDescent="0.2">
      <c r="A25" s="376" t="s">
        <v>27</v>
      </c>
      <c r="B25" s="377"/>
      <c r="C25" s="53"/>
    </row>
    <row r="26" spans="1:3" x14ac:dyDescent="0.2">
      <c r="A26" s="376" t="s">
        <v>28</v>
      </c>
      <c r="B26" s="377"/>
      <c r="C26" s="53"/>
    </row>
    <row r="27" spans="1:3" x14ac:dyDescent="0.2">
      <c r="A27" s="376" t="s">
        <v>29</v>
      </c>
      <c r="B27" s="377"/>
      <c r="C27" s="53"/>
    </row>
    <row r="28" spans="1:3" x14ac:dyDescent="0.2">
      <c r="A28" s="376" t="s">
        <v>30</v>
      </c>
      <c r="B28" s="377"/>
      <c r="C28" s="53"/>
    </row>
    <row r="29" spans="1:3" ht="15" thickBot="1" x14ac:dyDescent="0.25">
      <c r="A29" s="378" t="s">
        <v>15</v>
      </c>
      <c r="B29" s="379"/>
      <c r="C29" s="54"/>
    </row>
    <row r="30" spans="1:3" ht="24.95" customHeight="1" thickBot="1" x14ac:dyDescent="0.25">
      <c r="A30" s="56"/>
    </row>
    <row r="31" spans="1:3" ht="15.75" thickBot="1" x14ac:dyDescent="0.25">
      <c r="A31" s="408" t="s">
        <v>40</v>
      </c>
      <c r="B31" s="409"/>
      <c r="C31" s="410"/>
    </row>
    <row r="32" spans="1:3" ht="6.75" customHeight="1" thickBot="1" x14ac:dyDescent="0.25">
      <c r="A32" s="57"/>
      <c r="B32" s="58"/>
      <c r="C32" s="58"/>
    </row>
    <row r="33" spans="1:8" ht="15" thickBot="1" x14ac:dyDescent="0.25">
      <c r="A33" s="59"/>
      <c r="B33" s="60" t="s">
        <v>45</v>
      </c>
      <c r="C33" s="61" t="s">
        <v>46</v>
      </c>
    </row>
    <row r="34" spans="1:8" x14ac:dyDescent="0.2">
      <c r="A34" s="62" t="s">
        <v>47</v>
      </c>
      <c r="B34" s="63"/>
      <c r="C34" s="64"/>
    </row>
    <row r="35" spans="1:8" x14ac:dyDescent="0.2">
      <c r="A35" s="65" t="s">
        <v>48</v>
      </c>
      <c r="B35" s="66"/>
      <c r="C35" s="67"/>
    </row>
    <row r="36" spans="1:8" x14ac:dyDescent="0.2">
      <c r="A36" s="65" t="s">
        <v>49</v>
      </c>
      <c r="B36" s="66"/>
      <c r="C36" s="67"/>
    </row>
    <row r="37" spans="1:8" ht="15" thickBot="1" x14ac:dyDescent="0.25">
      <c r="A37" s="68" t="s">
        <v>14</v>
      </c>
      <c r="B37" s="69"/>
      <c r="C37" s="70"/>
    </row>
    <row r="38" spans="1:8" ht="24.95" customHeight="1" thickBot="1" x14ac:dyDescent="0.25"/>
    <row r="39" spans="1:8" ht="32.25" customHeight="1" thickBot="1" x14ac:dyDescent="0.25">
      <c r="A39" s="411" t="s">
        <v>31</v>
      </c>
      <c r="B39" s="412"/>
      <c r="C39" s="412"/>
      <c r="D39" s="412"/>
      <c r="E39" s="412"/>
      <c r="F39" s="412"/>
      <c r="G39" s="413"/>
    </row>
    <row r="40" spans="1:8" ht="8.25" customHeight="1" thickBot="1" x14ac:dyDescent="0.25">
      <c r="A40" s="71"/>
      <c r="B40" s="72"/>
      <c r="C40" s="72"/>
      <c r="D40" s="72"/>
      <c r="E40" s="72"/>
      <c r="F40" s="72"/>
      <c r="G40" s="73"/>
    </row>
    <row r="41" spans="1:8" ht="29.25" thickBot="1" x14ac:dyDescent="0.25">
      <c r="A41" s="56"/>
      <c r="B41" s="414" t="s">
        <v>50</v>
      </c>
      <c r="C41" s="415"/>
      <c r="D41" s="74" t="s">
        <v>51</v>
      </c>
      <c r="E41" s="74" t="s">
        <v>52</v>
      </c>
      <c r="F41" s="74" t="s">
        <v>53</v>
      </c>
      <c r="G41" s="75" t="s">
        <v>16</v>
      </c>
    </row>
    <row r="42" spans="1:8" ht="21" customHeight="1" x14ac:dyDescent="0.2">
      <c r="A42" s="76" t="s">
        <v>32</v>
      </c>
      <c r="B42" s="77"/>
      <c r="C42" s="78"/>
      <c r="D42" s="78"/>
      <c r="E42" s="78"/>
      <c r="F42" s="78"/>
      <c r="G42" s="79"/>
    </row>
    <row r="43" spans="1:8" ht="28.5" x14ac:dyDescent="0.2">
      <c r="A43" s="80" t="s">
        <v>33</v>
      </c>
      <c r="B43" s="81"/>
      <c r="C43" s="66"/>
      <c r="D43" s="66"/>
      <c r="E43" s="66"/>
      <c r="F43" s="66"/>
      <c r="G43" s="82"/>
    </row>
    <row r="44" spans="1:8" x14ac:dyDescent="0.2">
      <c r="A44" s="80" t="s">
        <v>34</v>
      </c>
      <c r="B44" s="81"/>
      <c r="C44" s="66"/>
      <c r="D44" s="66"/>
      <c r="E44" s="66"/>
      <c r="F44" s="66"/>
      <c r="G44" s="82"/>
    </row>
    <row r="45" spans="1:8" ht="28.5" x14ac:dyDescent="0.2">
      <c r="A45" s="80" t="s">
        <v>35</v>
      </c>
      <c r="B45" s="81"/>
      <c r="C45" s="66"/>
      <c r="D45" s="66"/>
      <c r="E45" s="66"/>
      <c r="F45" s="66"/>
      <c r="G45" s="82"/>
    </row>
    <row r="46" spans="1:8" x14ac:dyDescent="0.2">
      <c r="A46" s="80" t="s">
        <v>36</v>
      </c>
      <c r="B46" s="81"/>
      <c r="C46" s="66"/>
      <c r="D46" s="66"/>
      <c r="E46" s="66"/>
      <c r="F46" s="66"/>
      <c r="G46" s="82"/>
    </row>
    <row r="47" spans="1:8" ht="28.5" x14ac:dyDescent="0.2">
      <c r="A47" s="80" t="s">
        <v>37</v>
      </c>
      <c r="B47" s="81"/>
      <c r="C47" s="66"/>
      <c r="D47" s="66"/>
      <c r="E47" s="66"/>
      <c r="F47" s="66"/>
      <c r="G47" s="82"/>
    </row>
    <row r="48" spans="1:8" x14ac:dyDescent="0.2">
      <c r="A48" s="80" t="s">
        <v>54</v>
      </c>
      <c r="B48" s="81"/>
      <c r="C48" s="66"/>
      <c r="D48" s="66"/>
      <c r="E48" s="66"/>
      <c r="F48" s="66"/>
      <c r="G48" s="82"/>
      <c r="H48" s="56"/>
    </row>
    <row r="49" spans="1:8" x14ac:dyDescent="0.2">
      <c r="A49" s="83" t="s">
        <v>39</v>
      </c>
      <c r="B49" s="177"/>
      <c r="C49" s="178"/>
      <c r="D49" s="178"/>
      <c r="E49" s="178"/>
      <c r="F49" s="178"/>
      <c r="G49" s="179"/>
      <c r="H49" s="56"/>
    </row>
    <row r="50" spans="1:8" ht="15" thickBot="1" x14ac:dyDescent="0.25">
      <c r="A50" s="84" t="s">
        <v>55</v>
      </c>
      <c r="B50" s="85"/>
      <c r="C50" s="86"/>
      <c r="D50" s="86"/>
      <c r="E50" s="86"/>
      <c r="F50" s="86"/>
      <c r="G50" s="87"/>
    </row>
    <row r="51" spans="1:8" ht="24.95" customHeight="1" thickBot="1" x14ac:dyDescent="0.25"/>
    <row r="52" spans="1:8" ht="34.5" customHeight="1" thickBot="1" x14ac:dyDescent="0.25">
      <c r="A52" s="374" t="s">
        <v>41</v>
      </c>
      <c r="B52" s="375"/>
      <c r="C52" s="187"/>
    </row>
  </sheetData>
  <sheetProtection selectLockedCells="1" selectUnlockedCells="1"/>
  <mergeCells count="26">
    <mergeCell ref="A3:G3"/>
    <mergeCell ref="A12:B12"/>
    <mergeCell ref="A16:B16"/>
    <mergeCell ref="A20:B20"/>
    <mergeCell ref="A5:C5"/>
    <mergeCell ref="A6:B6"/>
    <mergeCell ref="A7:B7"/>
    <mergeCell ref="A8:B8"/>
    <mergeCell ref="A9:B9"/>
    <mergeCell ref="A28:B28"/>
    <mergeCell ref="A11:C11"/>
    <mergeCell ref="A13:B13"/>
    <mergeCell ref="A14:B14"/>
    <mergeCell ref="A15:B15"/>
    <mergeCell ref="A18:B18"/>
    <mergeCell ref="A22:C22"/>
    <mergeCell ref="A23:B23"/>
    <mergeCell ref="A24:B24"/>
    <mergeCell ref="A25:B25"/>
    <mergeCell ref="A26:B26"/>
    <mergeCell ref="A27:B27"/>
    <mergeCell ref="A29:B29"/>
    <mergeCell ref="A31:C31"/>
    <mergeCell ref="A39:G39"/>
    <mergeCell ref="B41:C41"/>
    <mergeCell ref="A52:B5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G52"/>
  <sheetViews>
    <sheetView zoomScaleNormal="100" workbookViewId="0">
      <selection activeCell="F30" sqref="F30"/>
    </sheetView>
  </sheetViews>
  <sheetFormatPr baseColWidth="10" defaultColWidth="8.7109375" defaultRowHeight="14.25" x14ac:dyDescent="0.2"/>
  <cols>
    <col min="1" max="1" width="23.42578125" style="13" customWidth="1"/>
    <col min="2" max="2" width="22" style="13" customWidth="1"/>
    <col min="3" max="3" width="29" style="13" customWidth="1"/>
    <col min="4" max="4" width="11.28515625" style="13" bestFit="1" customWidth="1"/>
    <col min="5" max="5" width="13.5703125" style="13" customWidth="1"/>
    <col min="6" max="6" width="18.5703125" style="13" bestFit="1" customWidth="1"/>
    <col min="7" max="7" width="11" style="13" customWidth="1"/>
    <col min="8" max="16384" width="8.7109375" style="13"/>
  </cols>
  <sheetData>
    <row r="3" spans="1:7" ht="18" x14ac:dyDescent="0.25">
      <c r="A3" s="351" t="s">
        <v>102</v>
      </c>
      <c r="B3" s="351"/>
      <c r="C3" s="351"/>
      <c r="D3" s="351"/>
      <c r="E3" s="351"/>
      <c r="F3" s="351"/>
      <c r="G3" s="351"/>
    </row>
    <row r="5" spans="1:7" ht="15" x14ac:dyDescent="0.2">
      <c r="A5" s="363" t="s">
        <v>11</v>
      </c>
      <c r="B5" s="363"/>
      <c r="C5" s="363"/>
    </row>
    <row r="6" spans="1:7" x14ac:dyDescent="0.2">
      <c r="A6" s="364" t="s">
        <v>12</v>
      </c>
      <c r="B6" s="364"/>
      <c r="C6" s="90"/>
    </row>
    <row r="7" spans="1:7" x14ac:dyDescent="0.2">
      <c r="A7" s="357" t="s">
        <v>13</v>
      </c>
      <c r="B7" s="357"/>
      <c r="C7" s="103"/>
    </row>
    <row r="8" spans="1:7" x14ac:dyDescent="0.2">
      <c r="A8" s="357" t="s">
        <v>14</v>
      </c>
      <c r="B8" s="357"/>
      <c r="C8" s="91"/>
    </row>
    <row r="9" spans="1:7" x14ac:dyDescent="0.2">
      <c r="A9" s="358" t="s">
        <v>15</v>
      </c>
      <c r="B9" s="358"/>
      <c r="C9" s="92"/>
    </row>
    <row r="11" spans="1:7" ht="15" x14ac:dyDescent="0.2">
      <c r="A11" s="363" t="s">
        <v>103</v>
      </c>
      <c r="B11" s="363"/>
      <c r="C11" s="363"/>
    </row>
    <row r="12" spans="1:7" x14ac:dyDescent="0.2">
      <c r="A12" s="364" t="s">
        <v>18</v>
      </c>
      <c r="B12" s="364"/>
      <c r="C12" s="90"/>
    </row>
    <row r="13" spans="1:7" x14ac:dyDescent="0.2">
      <c r="A13" s="357" t="s">
        <v>19</v>
      </c>
      <c r="B13" s="357"/>
      <c r="C13" s="91"/>
    </row>
    <row r="14" spans="1:7" x14ac:dyDescent="0.2">
      <c r="A14" s="357" t="s">
        <v>20</v>
      </c>
      <c r="B14" s="357"/>
      <c r="C14" s="91"/>
    </row>
    <row r="15" spans="1:7" x14ac:dyDescent="0.2">
      <c r="A15" s="357" t="s">
        <v>21</v>
      </c>
      <c r="B15" s="357"/>
      <c r="C15" s="91"/>
    </row>
    <row r="16" spans="1:7" x14ac:dyDescent="0.2">
      <c r="A16" s="358" t="s">
        <v>15</v>
      </c>
      <c r="B16" s="358"/>
      <c r="C16" s="92"/>
    </row>
    <row r="18" spans="1:3" ht="15" x14ac:dyDescent="0.2">
      <c r="A18" s="365" t="s">
        <v>22</v>
      </c>
      <c r="B18" s="365"/>
      <c r="C18" s="93"/>
    </row>
    <row r="20" spans="1:3" ht="15" x14ac:dyDescent="0.2">
      <c r="A20" s="365" t="s">
        <v>23</v>
      </c>
      <c r="B20" s="365"/>
      <c r="C20" s="93"/>
    </row>
    <row r="22" spans="1:3" ht="15" x14ac:dyDescent="0.2">
      <c r="A22" s="363" t="s">
        <v>24</v>
      </c>
      <c r="B22" s="363"/>
      <c r="C22" s="363"/>
    </row>
    <row r="23" spans="1:3" x14ac:dyDescent="0.2">
      <c r="A23" s="364" t="s">
        <v>25</v>
      </c>
      <c r="B23" s="364"/>
      <c r="C23" s="90"/>
    </row>
    <row r="24" spans="1:3" x14ac:dyDescent="0.2">
      <c r="A24" s="357" t="s">
        <v>26</v>
      </c>
      <c r="B24" s="357"/>
      <c r="C24" s="104"/>
    </row>
    <row r="25" spans="1:3" x14ac:dyDescent="0.2">
      <c r="A25" s="357" t="s">
        <v>27</v>
      </c>
      <c r="B25" s="357"/>
      <c r="C25" s="91"/>
    </row>
    <row r="26" spans="1:3" x14ac:dyDescent="0.2">
      <c r="A26" s="357" t="s">
        <v>28</v>
      </c>
      <c r="B26" s="357"/>
      <c r="C26" s="91"/>
    </row>
    <row r="27" spans="1:3" x14ac:dyDescent="0.2">
      <c r="A27" s="357" t="s">
        <v>29</v>
      </c>
      <c r="B27" s="357"/>
      <c r="C27" s="91"/>
    </row>
    <row r="28" spans="1:3" x14ac:dyDescent="0.2">
      <c r="A28" s="357" t="s">
        <v>30</v>
      </c>
      <c r="B28" s="357"/>
      <c r="C28" s="91"/>
    </row>
    <row r="29" spans="1:3" x14ac:dyDescent="0.2">
      <c r="A29" s="358" t="s">
        <v>15</v>
      </c>
      <c r="B29" s="358"/>
      <c r="C29" s="92"/>
    </row>
    <row r="30" spans="1:3" ht="41.65" customHeight="1" x14ac:dyDescent="0.2">
      <c r="A30" s="22"/>
    </row>
    <row r="31" spans="1:3" ht="15" x14ac:dyDescent="0.2">
      <c r="A31" s="359" t="s">
        <v>40</v>
      </c>
      <c r="B31" s="359"/>
      <c r="C31" s="359"/>
    </row>
    <row r="32" spans="1:3" ht="15" x14ac:dyDescent="0.2">
      <c r="A32" s="23"/>
      <c r="B32" s="24"/>
      <c r="C32" s="24"/>
    </row>
    <row r="33" spans="1:7" x14ac:dyDescent="0.2">
      <c r="A33" s="26"/>
      <c r="B33" s="27" t="s">
        <v>45</v>
      </c>
      <c r="C33" s="28" t="s">
        <v>46</v>
      </c>
    </row>
    <row r="34" spans="1:7" x14ac:dyDescent="0.2">
      <c r="A34" s="30" t="s">
        <v>47</v>
      </c>
      <c r="B34" s="94"/>
      <c r="C34" s="95"/>
    </row>
    <row r="35" spans="1:7" x14ac:dyDescent="0.2">
      <c r="A35" s="31" t="s">
        <v>48</v>
      </c>
      <c r="B35" s="44"/>
      <c r="C35" s="96"/>
    </row>
    <row r="36" spans="1:7" x14ac:dyDescent="0.2">
      <c r="A36" s="31" t="s">
        <v>49</v>
      </c>
      <c r="B36" s="44"/>
      <c r="C36" s="96"/>
    </row>
    <row r="37" spans="1:7" x14ac:dyDescent="0.2">
      <c r="A37" s="33" t="s">
        <v>14</v>
      </c>
      <c r="B37" s="97"/>
      <c r="C37" s="98"/>
    </row>
    <row r="39" spans="1:7" ht="44.25" customHeight="1" x14ac:dyDescent="0.2">
      <c r="A39" s="360" t="s">
        <v>31</v>
      </c>
      <c r="B39" s="360"/>
      <c r="C39" s="360"/>
      <c r="D39" s="360"/>
      <c r="E39" s="360"/>
      <c r="F39" s="360"/>
      <c r="G39" s="360"/>
    </row>
    <row r="40" spans="1:7" ht="15" x14ac:dyDescent="0.2">
      <c r="A40" s="34"/>
      <c r="B40" s="35"/>
      <c r="C40" s="35"/>
      <c r="D40" s="35"/>
      <c r="E40" s="35"/>
      <c r="F40" s="35"/>
      <c r="G40" s="36"/>
    </row>
    <row r="41" spans="1:7" ht="26.65" customHeight="1" x14ac:dyDescent="0.2">
      <c r="A41" s="22"/>
      <c r="B41" s="361" t="s">
        <v>50</v>
      </c>
      <c r="C41" s="361"/>
      <c r="D41" s="37" t="s">
        <v>51</v>
      </c>
      <c r="E41" s="37" t="s">
        <v>52</v>
      </c>
      <c r="F41" s="37" t="s">
        <v>53</v>
      </c>
      <c r="G41" s="38" t="s">
        <v>16</v>
      </c>
    </row>
    <row r="42" spans="1:7" ht="45.4" customHeight="1" x14ac:dyDescent="0.2">
      <c r="A42" s="39" t="s">
        <v>32</v>
      </c>
      <c r="B42" s="105"/>
      <c r="C42" s="105"/>
      <c r="D42" s="105"/>
      <c r="E42" s="105"/>
      <c r="F42" s="105"/>
      <c r="G42" s="106"/>
    </row>
    <row r="43" spans="1:7" ht="45.4" customHeight="1" x14ac:dyDescent="0.2">
      <c r="A43" s="43" t="s">
        <v>33</v>
      </c>
      <c r="B43" s="107"/>
      <c r="C43" s="107"/>
      <c r="D43" s="107"/>
      <c r="E43" s="107"/>
      <c r="F43" s="107"/>
      <c r="G43" s="108"/>
    </row>
    <row r="44" spans="1:7" ht="45.4" customHeight="1" x14ac:dyDescent="0.2">
      <c r="A44" s="43" t="s">
        <v>34</v>
      </c>
      <c r="B44" s="107"/>
      <c r="C44" s="107"/>
      <c r="D44" s="107"/>
      <c r="E44" s="107"/>
      <c r="F44" s="107"/>
      <c r="G44" s="108"/>
    </row>
    <row r="45" spans="1:7" ht="45.4" customHeight="1" x14ac:dyDescent="0.2">
      <c r="A45" s="43" t="s">
        <v>35</v>
      </c>
      <c r="B45" s="107"/>
      <c r="C45" s="107"/>
      <c r="D45" s="107"/>
      <c r="E45" s="107"/>
      <c r="F45" s="107"/>
      <c r="G45" s="108"/>
    </row>
    <row r="46" spans="1:7" ht="45.4" customHeight="1" x14ac:dyDescent="0.2">
      <c r="A46" s="43" t="s">
        <v>36</v>
      </c>
      <c r="B46" s="107"/>
      <c r="C46" s="107"/>
      <c r="D46" s="107"/>
      <c r="E46" s="107"/>
      <c r="F46" s="107"/>
      <c r="G46" s="108"/>
    </row>
    <row r="47" spans="1:7" ht="45.4" customHeight="1" x14ac:dyDescent="0.2">
      <c r="A47" s="43" t="s">
        <v>37</v>
      </c>
      <c r="B47" s="107"/>
      <c r="C47" s="107"/>
      <c r="D47" s="107"/>
      <c r="E47" s="107"/>
      <c r="F47" s="107"/>
      <c r="G47" s="108"/>
    </row>
    <row r="48" spans="1:7" ht="45.4" customHeight="1" x14ac:dyDescent="0.2">
      <c r="A48" s="43" t="s">
        <v>54</v>
      </c>
      <c r="B48" s="107"/>
      <c r="C48" s="107"/>
      <c r="D48" s="107"/>
      <c r="E48" s="107"/>
      <c r="F48" s="107"/>
      <c r="G48" s="108"/>
    </row>
    <row r="49" spans="1:7" ht="45.4" customHeight="1" x14ac:dyDescent="0.2">
      <c r="A49" s="45" t="s">
        <v>39</v>
      </c>
      <c r="B49" s="180"/>
      <c r="C49" s="180"/>
      <c r="D49" s="180"/>
      <c r="E49" s="180"/>
      <c r="F49" s="180"/>
      <c r="G49" s="181"/>
    </row>
    <row r="50" spans="1:7" ht="45.4" customHeight="1" x14ac:dyDescent="0.2">
      <c r="A50" s="46" t="s">
        <v>55</v>
      </c>
      <c r="B50" s="102"/>
      <c r="C50" s="47"/>
      <c r="D50" s="47"/>
      <c r="E50" s="47"/>
      <c r="F50" s="47"/>
      <c r="G50" s="48"/>
    </row>
    <row r="52" spans="1:7" ht="72.95" customHeight="1" x14ac:dyDescent="0.2">
      <c r="A52" s="356" t="s">
        <v>41</v>
      </c>
      <c r="B52" s="356"/>
      <c r="C52" s="49"/>
    </row>
  </sheetData>
  <sheetProtection selectLockedCells="1" selectUnlockedCells="1"/>
  <mergeCells count="26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1:C41"/>
    <mergeCell ref="A52:B52"/>
    <mergeCell ref="A26:B26"/>
    <mergeCell ref="A27:B27"/>
    <mergeCell ref="A28:B28"/>
    <mergeCell ref="A29:B29"/>
    <mergeCell ref="A31:C31"/>
    <mergeCell ref="A39:G3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H52"/>
  <sheetViews>
    <sheetView zoomScaleNormal="100" workbookViewId="0">
      <selection activeCell="L17" sqref="L17"/>
    </sheetView>
  </sheetViews>
  <sheetFormatPr baseColWidth="10" defaultColWidth="11.5703125" defaultRowHeight="14.25" x14ac:dyDescent="0.2"/>
  <cols>
    <col min="1" max="1" width="39.7109375" style="13" customWidth="1"/>
    <col min="2" max="2" width="16.5703125" style="13" customWidth="1"/>
    <col min="3" max="3" width="20" style="13" customWidth="1"/>
    <col min="4" max="16384" width="11.5703125" style="13"/>
  </cols>
  <sheetData>
    <row r="2" spans="1:7" ht="15" thickBot="1" x14ac:dyDescent="0.25"/>
    <row r="3" spans="1:7" ht="18.75" thickBot="1" x14ac:dyDescent="0.3">
      <c r="A3" s="422" t="s">
        <v>0</v>
      </c>
      <c r="B3" s="423"/>
      <c r="C3" s="423"/>
      <c r="D3" s="423"/>
      <c r="E3" s="423"/>
      <c r="F3" s="423"/>
      <c r="G3" s="424"/>
    </row>
    <row r="4" spans="1:7" ht="15" thickBot="1" x14ac:dyDescent="0.25"/>
    <row r="5" spans="1:7" ht="15" x14ac:dyDescent="0.2">
      <c r="A5" s="363" t="s">
        <v>11</v>
      </c>
      <c r="B5" s="363"/>
      <c r="C5" s="363"/>
    </row>
    <row r="6" spans="1:7" x14ac:dyDescent="0.2">
      <c r="A6" s="364" t="s">
        <v>12</v>
      </c>
      <c r="B6" s="364"/>
      <c r="C6" s="90"/>
    </row>
    <row r="7" spans="1:7" x14ac:dyDescent="0.2">
      <c r="A7" s="357" t="s">
        <v>13</v>
      </c>
      <c r="B7" s="357"/>
      <c r="C7" s="91"/>
    </row>
    <row r="8" spans="1:7" x14ac:dyDescent="0.2">
      <c r="A8" s="357" t="s">
        <v>14</v>
      </c>
      <c r="B8" s="357"/>
      <c r="C8" s="91"/>
    </row>
    <row r="9" spans="1:7" x14ac:dyDescent="0.2">
      <c r="A9" s="358" t="s">
        <v>15</v>
      </c>
      <c r="B9" s="358"/>
      <c r="C9" s="92"/>
    </row>
    <row r="10" spans="1:7" ht="24.95" customHeight="1" x14ac:dyDescent="0.2"/>
    <row r="11" spans="1:7" ht="15" x14ac:dyDescent="0.2">
      <c r="A11" s="363" t="s">
        <v>17</v>
      </c>
      <c r="B11" s="363"/>
      <c r="C11" s="363"/>
    </row>
    <row r="12" spans="1:7" x14ac:dyDescent="0.2">
      <c r="A12" s="364" t="s">
        <v>18</v>
      </c>
      <c r="B12" s="364"/>
      <c r="C12" s="90"/>
    </row>
    <row r="13" spans="1:7" x14ac:dyDescent="0.2">
      <c r="A13" s="357" t="s">
        <v>19</v>
      </c>
      <c r="B13" s="357"/>
      <c r="C13" s="91"/>
    </row>
    <row r="14" spans="1:7" x14ac:dyDescent="0.2">
      <c r="A14" s="357" t="s">
        <v>20</v>
      </c>
      <c r="B14" s="357"/>
      <c r="C14" s="91"/>
    </row>
    <row r="15" spans="1:7" x14ac:dyDescent="0.2">
      <c r="A15" s="357" t="s">
        <v>21</v>
      </c>
      <c r="B15" s="357"/>
      <c r="C15" s="91"/>
    </row>
    <row r="16" spans="1:7" x14ac:dyDescent="0.2">
      <c r="A16" s="358" t="s">
        <v>15</v>
      </c>
      <c r="B16" s="358"/>
      <c r="C16" s="92"/>
    </row>
    <row r="17" spans="1:3" ht="24.95" customHeight="1" x14ac:dyDescent="0.2"/>
    <row r="18" spans="1:3" ht="15" x14ac:dyDescent="0.2">
      <c r="A18" s="365" t="s">
        <v>22</v>
      </c>
      <c r="B18" s="365"/>
      <c r="C18" s="93"/>
    </row>
    <row r="19" spans="1:3" ht="24.95" customHeight="1" x14ac:dyDescent="0.2"/>
    <row r="20" spans="1:3" ht="15" x14ac:dyDescent="0.2">
      <c r="A20" s="365" t="s">
        <v>23</v>
      </c>
      <c r="B20" s="365"/>
      <c r="C20" s="93"/>
    </row>
    <row r="21" spans="1:3" ht="24.95" customHeight="1" x14ac:dyDescent="0.2"/>
    <row r="22" spans="1:3" ht="15" x14ac:dyDescent="0.2">
      <c r="A22" s="363" t="s">
        <v>24</v>
      </c>
      <c r="B22" s="363"/>
      <c r="C22" s="363"/>
    </row>
    <row r="23" spans="1:3" x14ac:dyDescent="0.2">
      <c r="A23" s="364" t="s">
        <v>25</v>
      </c>
      <c r="B23" s="364"/>
      <c r="C23" s="90"/>
    </row>
    <row r="24" spans="1:3" x14ac:dyDescent="0.2">
      <c r="A24" s="357" t="s">
        <v>26</v>
      </c>
      <c r="B24" s="357"/>
      <c r="C24" s="91"/>
    </row>
    <row r="25" spans="1:3" x14ac:dyDescent="0.2">
      <c r="A25" s="357" t="s">
        <v>27</v>
      </c>
      <c r="B25" s="357"/>
      <c r="C25" s="91"/>
    </row>
    <row r="26" spans="1:3" x14ac:dyDescent="0.2">
      <c r="A26" s="357" t="s">
        <v>28</v>
      </c>
      <c r="B26" s="357"/>
      <c r="C26" s="91"/>
    </row>
    <row r="27" spans="1:3" x14ac:dyDescent="0.2">
      <c r="A27" s="357" t="s">
        <v>29</v>
      </c>
      <c r="B27" s="357"/>
      <c r="C27" s="91"/>
    </row>
    <row r="28" spans="1:3" x14ac:dyDescent="0.2">
      <c r="A28" s="357" t="s">
        <v>30</v>
      </c>
      <c r="B28" s="357"/>
      <c r="C28" s="91"/>
    </row>
    <row r="29" spans="1:3" x14ac:dyDescent="0.2">
      <c r="A29" s="358" t="s">
        <v>15</v>
      </c>
      <c r="B29" s="358"/>
      <c r="C29" s="92"/>
    </row>
    <row r="30" spans="1:3" ht="24.95" customHeight="1" x14ac:dyDescent="0.2">
      <c r="A30" s="22"/>
    </row>
    <row r="31" spans="1:3" ht="15" x14ac:dyDescent="0.2">
      <c r="A31" s="359" t="s">
        <v>40</v>
      </c>
      <c r="B31" s="359"/>
      <c r="C31" s="359"/>
    </row>
    <row r="32" spans="1:3" ht="6.75" customHeight="1" x14ac:dyDescent="0.2">
      <c r="A32" s="23"/>
      <c r="B32" s="24"/>
      <c r="C32" s="24"/>
    </row>
    <row r="33" spans="1:8" x14ac:dyDescent="0.2">
      <c r="A33" s="26"/>
      <c r="B33" s="27" t="s">
        <v>45</v>
      </c>
      <c r="C33" s="28" t="s">
        <v>46</v>
      </c>
    </row>
    <row r="34" spans="1:8" x14ac:dyDescent="0.2">
      <c r="A34" s="30" t="s">
        <v>47</v>
      </c>
      <c r="B34" s="94"/>
      <c r="C34" s="95"/>
    </row>
    <row r="35" spans="1:8" x14ac:dyDescent="0.2">
      <c r="A35" s="31" t="s">
        <v>48</v>
      </c>
      <c r="B35" s="44"/>
      <c r="C35" s="96"/>
    </row>
    <row r="36" spans="1:8" x14ac:dyDescent="0.2">
      <c r="A36" s="31" t="s">
        <v>49</v>
      </c>
      <c r="B36" s="44"/>
      <c r="C36" s="96"/>
    </row>
    <row r="37" spans="1:8" x14ac:dyDescent="0.2">
      <c r="A37" s="33" t="s">
        <v>14</v>
      </c>
      <c r="B37" s="97"/>
      <c r="C37" s="98"/>
    </row>
    <row r="38" spans="1:8" ht="24.95" customHeight="1" x14ac:dyDescent="0.2"/>
    <row r="39" spans="1:8" ht="32.25" customHeight="1" x14ac:dyDescent="0.2">
      <c r="A39" s="360" t="s">
        <v>31</v>
      </c>
      <c r="B39" s="360"/>
      <c r="C39" s="360"/>
      <c r="D39" s="360"/>
      <c r="E39" s="360"/>
      <c r="F39" s="360"/>
      <c r="G39" s="360"/>
    </row>
    <row r="40" spans="1:8" ht="8.25" customHeight="1" x14ac:dyDescent="0.2">
      <c r="A40" s="34"/>
      <c r="B40" s="35"/>
      <c r="C40" s="35"/>
      <c r="D40" s="35"/>
      <c r="E40" s="35"/>
      <c r="F40" s="35"/>
      <c r="G40" s="36"/>
    </row>
    <row r="41" spans="1:8" ht="28.15" customHeight="1" x14ac:dyDescent="0.2">
      <c r="A41" s="22"/>
      <c r="B41" s="361" t="s">
        <v>50</v>
      </c>
      <c r="C41" s="361"/>
      <c r="D41" s="37" t="s">
        <v>51</v>
      </c>
      <c r="E41" s="37" t="s">
        <v>52</v>
      </c>
      <c r="F41" s="37" t="s">
        <v>53</v>
      </c>
      <c r="G41" s="38" t="s">
        <v>16</v>
      </c>
    </row>
    <row r="42" spans="1:8" ht="21" customHeight="1" x14ac:dyDescent="0.2">
      <c r="A42" s="39" t="s">
        <v>32</v>
      </c>
      <c r="B42" s="99"/>
      <c r="C42" s="41"/>
      <c r="D42" s="41"/>
      <c r="E42" s="41"/>
      <c r="F42" s="41"/>
      <c r="G42" s="100"/>
    </row>
    <row r="43" spans="1:8" ht="28.5" x14ac:dyDescent="0.2">
      <c r="A43" s="43" t="s">
        <v>33</v>
      </c>
      <c r="B43" s="101"/>
      <c r="C43" s="44"/>
      <c r="D43" s="44"/>
      <c r="E43" s="44"/>
      <c r="F43" s="44"/>
      <c r="G43" s="32"/>
    </row>
    <row r="44" spans="1:8" x14ac:dyDescent="0.2">
      <c r="A44" s="43" t="s">
        <v>34</v>
      </c>
      <c r="B44" s="101"/>
      <c r="C44" s="44"/>
      <c r="D44" s="44"/>
      <c r="E44" s="44"/>
      <c r="F44" s="44"/>
      <c r="G44" s="32"/>
    </row>
    <row r="45" spans="1:8" ht="28.5" x14ac:dyDescent="0.2">
      <c r="A45" s="43" t="s">
        <v>35</v>
      </c>
      <c r="B45" s="101"/>
      <c r="C45" s="44"/>
      <c r="D45" s="44"/>
      <c r="E45" s="44"/>
      <c r="F45" s="44"/>
      <c r="G45" s="32"/>
    </row>
    <row r="46" spans="1:8" x14ac:dyDescent="0.2">
      <c r="A46" s="43" t="s">
        <v>36</v>
      </c>
      <c r="B46" s="101"/>
      <c r="C46" s="44"/>
      <c r="D46" s="44"/>
      <c r="E46" s="44"/>
      <c r="F46" s="44"/>
      <c r="G46" s="32"/>
    </row>
    <row r="47" spans="1:8" ht="28.5" x14ac:dyDescent="0.2">
      <c r="A47" s="43" t="s">
        <v>37</v>
      </c>
      <c r="B47" s="101"/>
      <c r="C47" s="44"/>
      <c r="D47" s="44"/>
      <c r="E47" s="44"/>
      <c r="F47" s="44"/>
      <c r="G47" s="32"/>
    </row>
    <row r="48" spans="1:8" x14ac:dyDescent="0.2">
      <c r="A48" s="43" t="s">
        <v>54</v>
      </c>
      <c r="B48" s="101"/>
      <c r="C48" s="44"/>
      <c r="D48" s="44"/>
      <c r="E48" s="44"/>
      <c r="F48" s="44"/>
      <c r="G48" s="32"/>
      <c r="H48" s="22"/>
    </row>
    <row r="49" spans="1:8" x14ac:dyDescent="0.2">
      <c r="A49" s="45" t="s">
        <v>39</v>
      </c>
      <c r="B49" s="174"/>
      <c r="C49" s="175"/>
      <c r="D49" s="175"/>
      <c r="E49" s="175"/>
      <c r="F49" s="175"/>
      <c r="G49" s="176"/>
      <c r="H49" s="22"/>
    </row>
    <row r="50" spans="1:8" x14ac:dyDescent="0.2">
      <c r="A50" s="46" t="s">
        <v>55</v>
      </c>
      <c r="B50" s="102"/>
      <c r="C50" s="47"/>
      <c r="D50" s="47"/>
      <c r="E50" s="47"/>
      <c r="F50" s="47"/>
      <c r="G50" s="48"/>
    </row>
    <row r="51" spans="1:8" ht="24.95" customHeight="1" x14ac:dyDescent="0.2"/>
    <row r="52" spans="1:8" ht="34.5" customHeight="1" x14ac:dyDescent="0.2">
      <c r="A52" s="356" t="s">
        <v>41</v>
      </c>
      <c r="B52" s="356"/>
      <c r="C52" s="49"/>
    </row>
  </sheetData>
  <sheetProtection selectLockedCells="1" selectUnlockedCells="1"/>
  <mergeCells count="26">
    <mergeCell ref="A3:G3"/>
    <mergeCell ref="A9:B9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1:C41"/>
    <mergeCell ref="A52:B52"/>
    <mergeCell ref="A26:B26"/>
    <mergeCell ref="A27:B27"/>
    <mergeCell ref="A28:B28"/>
    <mergeCell ref="A29:B29"/>
    <mergeCell ref="A31:C31"/>
    <mergeCell ref="A39:G39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5" zoomScaleNormal="100" workbookViewId="0">
      <selection activeCell="D22" sqref="D22"/>
    </sheetView>
  </sheetViews>
  <sheetFormatPr baseColWidth="10" defaultRowHeight="14.25" x14ac:dyDescent="0.2"/>
  <cols>
    <col min="1" max="1" width="39.42578125" style="217" customWidth="1"/>
    <col min="2" max="2" width="16.42578125" style="217" customWidth="1"/>
    <col min="3" max="3" width="18.140625" style="217" customWidth="1"/>
    <col min="4" max="16384" width="11.42578125" style="217"/>
  </cols>
  <sheetData>
    <row r="1" spans="1:7" ht="15" thickBot="1" x14ac:dyDescent="0.25"/>
    <row r="2" spans="1:7" ht="18.75" thickBot="1" x14ac:dyDescent="0.3">
      <c r="A2" s="443" t="s">
        <v>102</v>
      </c>
      <c r="B2" s="444"/>
      <c r="C2" s="444"/>
      <c r="D2" s="444"/>
      <c r="E2" s="444"/>
      <c r="F2" s="444"/>
      <c r="G2" s="445"/>
    </row>
    <row r="3" spans="1:7" ht="15" thickBot="1" x14ac:dyDescent="0.25"/>
    <row r="4" spans="1:7" ht="16.5" thickBot="1" x14ac:dyDescent="0.3">
      <c r="A4" s="433" t="s">
        <v>11</v>
      </c>
      <c r="B4" s="434"/>
      <c r="C4" s="435"/>
    </row>
    <row r="5" spans="1:7" x14ac:dyDescent="0.2">
      <c r="A5" s="439" t="s">
        <v>12</v>
      </c>
      <c r="B5" s="440"/>
      <c r="C5" s="238">
        <v>1060</v>
      </c>
    </row>
    <row r="6" spans="1:7" x14ac:dyDescent="0.2">
      <c r="A6" s="429" t="s">
        <v>13</v>
      </c>
      <c r="B6" s="430"/>
      <c r="C6" s="239">
        <v>6038</v>
      </c>
    </row>
    <row r="7" spans="1:7" x14ac:dyDescent="0.2">
      <c r="A7" s="429" t="s">
        <v>14</v>
      </c>
      <c r="B7" s="430"/>
      <c r="C7" s="239">
        <v>70</v>
      </c>
    </row>
    <row r="8" spans="1:7" ht="15" thickBot="1" x14ac:dyDescent="0.25">
      <c r="A8" s="431" t="s">
        <v>15</v>
      </c>
      <c r="B8" s="432"/>
      <c r="C8" s="240">
        <v>37</v>
      </c>
    </row>
    <row r="9" spans="1:7" ht="24.95" customHeight="1" thickBot="1" x14ac:dyDescent="0.25"/>
    <row r="10" spans="1:7" ht="16.5" thickBot="1" x14ac:dyDescent="0.3">
      <c r="A10" s="433" t="s">
        <v>17</v>
      </c>
      <c r="B10" s="434"/>
      <c r="C10" s="435"/>
    </row>
    <row r="11" spans="1:7" x14ac:dyDescent="0.2">
      <c r="A11" s="439" t="s">
        <v>18</v>
      </c>
      <c r="B11" s="440"/>
      <c r="C11" s="238">
        <v>1402</v>
      </c>
    </row>
    <row r="12" spans="1:7" x14ac:dyDescent="0.2">
      <c r="A12" s="429" t="s">
        <v>19</v>
      </c>
      <c r="B12" s="430"/>
      <c r="C12" s="239">
        <v>2687</v>
      </c>
    </row>
    <row r="13" spans="1:7" x14ac:dyDescent="0.2">
      <c r="A13" s="429" t="s">
        <v>20</v>
      </c>
      <c r="B13" s="430"/>
      <c r="C13" s="239">
        <v>1035</v>
      </c>
    </row>
    <row r="14" spans="1:7" x14ac:dyDescent="0.2">
      <c r="A14" s="429" t="s">
        <v>21</v>
      </c>
      <c r="B14" s="430"/>
      <c r="C14" s="239">
        <v>592</v>
      </c>
    </row>
    <row r="15" spans="1:7" ht="15" thickBot="1" x14ac:dyDescent="0.25">
      <c r="A15" s="431" t="s">
        <v>15</v>
      </c>
      <c r="B15" s="432"/>
      <c r="C15" s="240">
        <v>4319</v>
      </c>
    </row>
    <row r="16" spans="1:7" ht="24.95" customHeight="1" thickBot="1" x14ac:dyDescent="0.25"/>
    <row r="17" spans="1:4" ht="16.5" thickBot="1" x14ac:dyDescent="0.25">
      <c r="A17" s="441" t="s">
        <v>22</v>
      </c>
      <c r="B17" s="442"/>
      <c r="C17" s="218">
        <v>280</v>
      </c>
    </row>
    <row r="18" spans="1:4" ht="24.95" customHeight="1" thickBot="1" x14ac:dyDescent="0.25"/>
    <row r="19" spans="1:4" ht="16.5" thickBot="1" x14ac:dyDescent="0.25">
      <c r="A19" s="441" t="s">
        <v>23</v>
      </c>
      <c r="B19" s="442"/>
      <c r="C19" s="218">
        <v>20</v>
      </c>
    </row>
    <row r="20" spans="1:4" ht="24.95" customHeight="1" thickBot="1" x14ac:dyDescent="0.25"/>
    <row r="21" spans="1:4" ht="16.5" thickBot="1" x14ac:dyDescent="0.3">
      <c r="A21" s="433" t="s">
        <v>24</v>
      </c>
      <c r="B21" s="434"/>
      <c r="C21" s="435"/>
    </row>
    <row r="22" spans="1:4" x14ac:dyDescent="0.2">
      <c r="A22" s="439" t="s">
        <v>25</v>
      </c>
      <c r="B22" s="440"/>
      <c r="C22" s="241">
        <v>46</v>
      </c>
      <c r="D22" s="219" t="s">
        <v>104</v>
      </c>
    </row>
    <row r="23" spans="1:4" x14ac:dyDescent="0.2">
      <c r="A23" s="429" t="s">
        <v>26</v>
      </c>
      <c r="B23" s="430"/>
      <c r="C23" s="242">
        <v>24</v>
      </c>
      <c r="D23" s="219" t="s">
        <v>104</v>
      </c>
    </row>
    <row r="24" spans="1:4" x14ac:dyDescent="0.2">
      <c r="A24" s="429" t="s">
        <v>27</v>
      </c>
      <c r="B24" s="430"/>
      <c r="C24" s="242">
        <v>538</v>
      </c>
      <c r="D24" s="219" t="s">
        <v>104</v>
      </c>
    </row>
    <row r="25" spans="1:4" x14ac:dyDescent="0.2">
      <c r="A25" s="429" t="s">
        <v>28</v>
      </c>
      <c r="B25" s="430"/>
      <c r="C25" s="242">
        <v>59</v>
      </c>
      <c r="D25" s="219" t="s">
        <v>104</v>
      </c>
    </row>
    <row r="26" spans="1:4" x14ac:dyDescent="0.2">
      <c r="A26" s="429" t="s">
        <v>29</v>
      </c>
      <c r="B26" s="430"/>
      <c r="C26" s="242">
        <v>347</v>
      </c>
      <c r="D26" s="219" t="s">
        <v>104</v>
      </c>
    </row>
    <row r="27" spans="1:4" x14ac:dyDescent="0.2">
      <c r="A27" s="429" t="s">
        <v>30</v>
      </c>
      <c r="B27" s="430"/>
      <c r="C27" s="242">
        <v>395</v>
      </c>
      <c r="D27" s="219" t="s">
        <v>104</v>
      </c>
    </row>
    <row r="28" spans="1:4" ht="15" thickBot="1" x14ac:dyDescent="0.25">
      <c r="A28" s="431" t="s">
        <v>15</v>
      </c>
      <c r="B28" s="432"/>
      <c r="C28" s="240">
        <v>2064</v>
      </c>
    </row>
    <row r="29" spans="1:4" ht="24.95" customHeight="1" thickBot="1" x14ac:dyDescent="0.25">
      <c r="A29" s="220"/>
    </row>
    <row r="30" spans="1:4" ht="16.5" thickBot="1" x14ac:dyDescent="0.3">
      <c r="A30" s="433" t="s">
        <v>40</v>
      </c>
      <c r="B30" s="434"/>
      <c r="C30" s="435"/>
    </row>
    <row r="31" spans="1:4" ht="6.75" customHeight="1" thickBot="1" x14ac:dyDescent="0.3">
      <c r="A31" s="221"/>
      <c r="B31" s="222"/>
      <c r="C31" s="222"/>
    </row>
    <row r="32" spans="1:4" ht="15.75" thickBot="1" x14ac:dyDescent="0.3">
      <c r="A32" s="223"/>
      <c r="B32" s="224" t="s">
        <v>45</v>
      </c>
      <c r="C32" s="225" t="s">
        <v>46</v>
      </c>
    </row>
    <row r="33" spans="1:8" x14ac:dyDescent="0.2">
      <c r="A33" s="226" t="s">
        <v>47</v>
      </c>
      <c r="B33" s="243">
        <v>2557</v>
      </c>
      <c r="C33" s="244">
        <v>197</v>
      </c>
    </row>
    <row r="34" spans="1:8" x14ac:dyDescent="0.2">
      <c r="A34" s="227" t="s">
        <v>48</v>
      </c>
      <c r="B34" s="245">
        <v>137</v>
      </c>
      <c r="C34" s="246">
        <v>4</v>
      </c>
    </row>
    <row r="35" spans="1:8" x14ac:dyDescent="0.2">
      <c r="A35" s="227" t="s">
        <v>49</v>
      </c>
      <c r="B35" s="245">
        <v>309</v>
      </c>
      <c r="C35" s="246">
        <v>3</v>
      </c>
    </row>
    <row r="36" spans="1:8" ht="15" thickBot="1" x14ac:dyDescent="0.25">
      <c r="A36" s="228" t="s">
        <v>14</v>
      </c>
      <c r="B36" s="247">
        <v>20</v>
      </c>
      <c r="C36" s="248">
        <v>1</v>
      </c>
    </row>
    <row r="37" spans="1:8" ht="24.95" customHeight="1" thickBot="1" x14ac:dyDescent="0.25"/>
    <row r="38" spans="1:8" ht="32.25" customHeight="1" thickBot="1" x14ac:dyDescent="0.25">
      <c r="A38" s="436" t="s">
        <v>31</v>
      </c>
      <c r="B38" s="437"/>
      <c r="C38" s="437"/>
      <c r="D38" s="437"/>
      <c r="E38" s="437"/>
      <c r="F38" s="437"/>
      <c r="G38" s="438"/>
    </row>
    <row r="39" spans="1:8" ht="8.25" customHeight="1" thickBot="1" x14ac:dyDescent="0.25">
      <c r="A39" s="229"/>
      <c r="B39" s="230"/>
      <c r="C39" s="230"/>
      <c r="D39" s="230"/>
      <c r="E39" s="230"/>
      <c r="F39" s="230"/>
      <c r="G39" s="231"/>
    </row>
    <row r="40" spans="1:8" ht="29.25" thickBot="1" x14ac:dyDescent="0.25">
      <c r="A40" s="220"/>
      <c r="B40" s="425" t="s">
        <v>50</v>
      </c>
      <c r="C40" s="426"/>
      <c r="D40" s="232" t="s">
        <v>51</v>
      </c>
      <c r="E40" s="232" t="s">
        <v>52</v>
      </c>
      <c r="F40" s="232" t="s">
        <v>53</v>
      </c>
      <c r="G40" s="233" t="s">
        <v>16</v>
      </c>
    </row>
    <row r="41" spans="1:8" ht="21" customHeight="1" x14ac:dyDescent="0.25">
      <c r="A41" s="234" t="s">
        <v>32</v>
      </c>
      <c r="B41" s="249"/>
      <c r="C41" s="250">
        <v>134</v>
      </c>
      <c r="D41" s="250">
        <v>413</v>
      </c>
      <c r="E41" s="250">
        <v>65</v>
      </c>
      <c r="F41" s="250">
        <v>413</v>
      </c>
      <c r="G41" s="251">
        <f>SUM(C41:F41)</f>
        <v>1025</v>
      </c>
    </row>
    <row r="42" spans="1:8" ht="28.5" x14ac:dyDescent="0.25">
      <c r="A42" s="235" t="s">
        <v>33</v>
      </c>
      <c r="B42" s="252"/>
      <c r="C42" s="245"/>
      <c r="D42" s="245"/>
      <c r="E42" s="245"/>
      <c r="F42" s="245">
        <v>118</v>
      </c>
      <c r="G42" s="253">
        <f>SUM(F42)</f>
        <v>118</v>
      </c>
    </row>
    <row r="43" spans="1:8" ht="15" x14ac:dyDescent="0.25">
      <c r="A43" s="235" t="s">
        <v>34</v>
      </c>
      <c r="B43" s="252"/>
      <c r="C43" s="245"/>
      <c r="D43" s="245"/>
      <c r="E43" s="245"/>
      <c r="F43" s="245"/>
      <c r="G43" s="253"/>
    </row>
    <row r="44" spans="1:8" ht="15" x14ac:dyDescent="0.25">
      <c r="A44" s="235" t="s">
        <v>35</v>
      </c>
      <c r="B44" s="252"/>
      <c r="C44" s="245">
        <v>64</v>
      </c>
      <c r="D44" s="245">
        <v>131</v>
      </c>
      <c r="E44" s="245">
        <v>28</v>
      </c>
      <c r="F44" s="245">
        <v>127</v>
      </c>
      <c r="G44" s="253">
        <f>SUM(C44:F44)</f>
        <v>350</v>
      </c>
    </row>
    <row r="45" spans="1:8" ht="15" x14ac:dyDescent="0.25">
      <c r="A45" s="235" t="s">
        <v>36</v>
      </c>
      <c r="B45" s="252"/>
      <c r="C45" s="245"/>
      <c r="D45" s="245"/>
      <c r="E45" s="245"/>
      <c r="F45" s="245"/>
      <c r="G45" s="253"/>
    </row>
    <row r="46" spans="1:8" ht="28.5" x14ac:dyDescent="0.25">
      <c r="A46" s="235" t="s">
        <v>37</v>
      </c>
      <c r="B46" s="252"/>
      <c r="C46" s="245">
        <v>3</v>
      </c>
      <c r="D46" s="245">
        <v>43</v>
      </c>
      <c r="E46" s="245">
        <v>1</v>
      </c>
      <c r="F46" s="245">
        <v>73</v>
      </c>
      <c r="G46" s="253">
        <f>SUM(C46:F46)</f>
        <v>120</v>
      </c>
    </row>
    <row r="47" spans="1:8" ht="15" x14ac:dyDescent="0.25">
      <c r="A47" s="235" t="s">
        <v>54</v>
      </c>
      <c r="B47" s="252"/>
      <c r="C47" s="245">
        <v>5</v>
      </c>
      <c r="D47" s="245">
        <v>61</v>
      </c>
      <c r="E47" s="245">
        <v>75</v>
      </c>
      <c r="F47" s="245">
        <v>16</v>
      </c>
      <c r="G47" s="253">
        <f>SUM(C47:F47)</f>
        <v>157</v>
      </c>
      <c r="H47" s="220"/>
    </row>
    <row r="48" spans="1:8" ht="15" x14ac:dyDescent="0.25">
      <c r="A48" s="236" t="s">
        <v>39</v>
      </c>
      <c r="B48" s="254"/>
      <c r="C48" s="255">
        <f>SUM(C41:C47)</f>
        <v>206</v>
      </c>
      <c r="D48" s="255">
        <f>SUM(D41:D47)</f>
        <v>648</v>
      </c>
      <c r="E48" s="255">
        <f>SUM(E41:E47)</f>
        <v>169</v>
      </c>
      <c r="F48" s="255">
        <f>SUM(F41:F47)</f>
        <v>747</v>
      </c>
      <c r="G48" s="256">
        <f>SUM(G41:G47)</f>
        <v>1770</v>
      </c>
      <c r="H48" s="220"/>
    </row>
    <row r="49" spans="1:7" ht="15.75" thickBot="1" x14ac:dyDescent="0.3">
      <c r="A49" s="237" t="s">
        <v>55</v>
      </c>
      <c r="B49" s="257"/>
      <c r="C49" s="258">
        <v>236</v>
      </c>
      <c r="D49" s="258">
        <v>214</v>
      </c>
      <c r="E49" s="258">
        <v>59</v>
      </c>
      <c r="F49" s="258"/>
      <c r="G49" s="259">
        <f>SUM(C49:F49)</f>
        <v>509</v>
      </c>
    </row>
    <row r="50" spans="1:7" ht="24.95" customHeight="1" thickBot="1" x14ac:dyDescent="0.25"/>
    <row r="51" spans="1:7" ht="34.5" customHeight="1" thickBot="1" x14ac:dyDescent="0.25">
      <c r="A51" s="427" t="s">
        <v>41</v>
      </c>
      <c r="B51" s="428"/>
      <c r="C51" s="218"/>
    </row>
  </sheetData>
  <mergeCells count="26">
    <mergeCell ref="A8:B8"/>
    <mergeCell ref="A2:G2"/>
    <mergeCell ref="A4:C4"/>
    <mergeCell ref="A5:B5"/>
    <mergeCell ref="A6:B6"/>
    <mergeCell ref="A7:B7"/>
    <mergeCell ref="A24:B24"/>
    <mergeCell ref="A10:C10"/>
    <mergeCell ref="A11:B11"/>
    <mergeCell ref="A12:B12"/>
    <mergeCell ref="A13:B13"/>
    <mergeCell ref="A14:B14"/>
    <mergeCell ref="A15:B15"/>
    <mergeCell ref="A17:B17"/>
    <mergeCell ref="A19:B19"/>
    <mergeCell ref="A21:C21"/>
    <mergeCell ref="A22:B22"/>
    <mergeCell ref="A23:B23"/>
    <mergeCell ref="B40:C40"/>
    <mergeCell ref="A51:B51"/>
    <mergeCell ref="A25:B25"/>
    <mergeCell ref="A26:B26"/>
    <mergeCell ref="A27:B27"/>
    <mergeCell ref="A28:B28"/>
    <mergeCell ref="A30:C30"/>
    <mergeCell ref="A38:G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H52"/>
  <sheetViews>
    <sheetView topLeftCell="A34" zoomScaleNormal="100" workbookViewId="0">
      <selection activeCell="G42" sqref="G42:G50"/>
    </sheetView>
  </sheetViews>
  <sheetFormatPr baseColWidth="10" defaultColWidth="11.42578125" defaultRowHeight="14.25" x14ac:dyDescent="0.2"/>
  <cols>
    <col min="1" max="1" width="39.42578125" style="51" customWidth="1"/>
    <col min="2" max="2" width="16.42578125" style="51" customWidth="1"/>
    <col min="3" max="3" width="20" style="51" customWidth="1"/>
    <col min="4" max="4" width="11.42578125" style="51"/>
    <col min="5" max="5" width="12.7109375" style="51" customWidth="1"/>
    <col min="6" max="16384" width="11.42578125" style="51"/>
  </cols>
  <sheetData>
    <row r="2" spans="1:7" ht="15" thickBot="1" x14ac:dyDescent="0.25"/>
    <row r="3" spans="1:7" ht="18.75" thickBot="1" x14ac:dyDescent="0.3">
      <c r="A3" s="351" t="s">
        <v>102</v>
      </c>
      <c r="B3" s="351"/>
      <c r="C3" s="351"/>
      <c r="D3" s="351"/>
      <c r="E3" s="351"/>
      <c r="F3" s="351"/>
      <c r="G3" s="351"/>
    </row>
    <row r="4" spans="1:7" ht="15" thickBot="1" x14ac:dyDescent="0.25"/>
    <row r="5" spans="1:7" ht="15.75" thickBot="1" x14ac:dyDescent="0.25">
      <c r="A5" s="416" t="s">
        <v>11</v>
      </c>
      <c r="B5" s="417"/>
      <c r="C5" s="418"/>
    </row>
    <row r="6" spans="1:7" x14ac:dyDescent="0.2">
      <c r="A6" s="380" t="s">
        <v>12</v>
      </c>
      <c r="B6" s="381"/>
      <c r="C6" s="260">
        <v>100</v>
      </c>
    </row>
    <row r="7" spans="1:7" x14ac:dyDescent="0.2">
      <c r="A7" s="376" t="s">
        <v>13</v>
      </c>
      <c r="B7" s="377"/>
      <c r="C7" s="261">
        <v>1011</v>
      </c>
    </row>
    <row r="8" spans="1:7" x14ac:dyDescent="0.2">
      <c r="A8" s="376" t="s">
        <v>14</v>
      </c>
      <c r="B8" s="377"/>
      <c r="C8" s="261">
        <v>33</v>
      </c>
    </row>
    <row r="9" spans="1:7" ht="15" thickBot="1" x14ac:dyDescent="0.25">
      <c r="A9" s="378" t="s">
        <v>15</v>
      </c>
      <c r="B9" s="379"/>
      <c r="C9" s="262">
        <v>6</v>
      </c>
    </row>
    <row r="10" spans="1:7" ht="24.95" customHeight="1" thickBot="1" x14ac:dyDescent="0.25"/>
    <row r="11" spans="1:7" ht="15.75" thickBot="1" x14ac:dyDescent="0.25">
      <c r="A11" s="416" t="s">
        <v>17</v>
      </c>
      <c r="B11" s="417"/>
      <c r="C11" s="418"/>
    </row>
    <row r="12" spans="1:7" x14ac:dyDescent="0.2">
      <c r="A12" s="380" t="s">
        <v>18</v>
      </c>
      <c r="B12" s="381"/>
      <c r="C12" s="52">
        <v>160</v>
      </c>
    </row>
    <row r="13" spans="1:7" x14ac:dyDescent="0.2">
      <c r="A13" s="376" t="s">
        <v>19</v>
      </c>
      <c r="B13" s="377"/>
      <c r="C13" s="53">
        <v>203</v>
      </c>
    </row>
    <row r="14" spans="1:7" x14ac:dyDescent="0.2">
      <c r="A14" s="376" t="s">
        <v>20</v>
      </c>
      <c r="B14" s="377"/>
      <c r="C14" s="53">
        <v>69</v>
      </c>
    </row>
    <row r="15" spans="1:7" x14ac:dyDescent="0.2">
      <c r="A15" s="376" t="s">
        <v>21</v>
      </c>
      <c r="B15" s="377"/>
      <c r="C15" s="53">
        <v>8</v>
      </c>
    </row>
    <row r="16" spans="1:7" ht="15" thickBot="1" x14ac:dyDescent="0.25">
      <c r="A16" s="378" t="s">
        <v>15</v>
      </c>
      <c r="B16" s="379"/>
      <c r="C16" s="54">
        <v>66</v>
      </c>
    </row>
    <row r="17" spans="1:3" ht="24.95" customHeight="1" thickBot="1" x14ac:dyDescent="0.25"/>
    <row r="18" spans="1:3" ht="15.75" thickBot="1" x14ac:dyDescent="0.25">
      <c r="A18" s="385" t="s">
        <v>22</v>
      </c>
      <c r="B18" s="386"/>
      <c r="C18" s="55">
        <v>22</v>
      </c>
    </row>
    <row r="19" spans="1:3" ht="24.95" customHeight="1" thickBot="1" x14ac:dyDescent="0.25"/>
    <row r="20" spans="1:3" ht="15.75" thickBot="1" x14ac:dyDescent="0.25">
      <c r="A20" s="385" t="s">
        <v>23</v>
      </c>
      <c r="B20" s="386"/>
      <c r="C20" s="55">
        <v>7</v>
      </c>
    </row>
    <row r="21" spans="1:3" ht="24.95" customHeight="1" thickBot="1" x14ac:dyDescent="0.25"/>
    <row r="22" spans="1:3" ht="15.75" thickBot="1" x14ac:dyDescent="0.25">
      <c r="A22" s="416" t="s">
        <v>24</v>
      </c>
      <c r="B22" s="417"/>
      <c r="C22" s="418"/>
    </row>
    <row r="23" spans="1:3" x14ac:dyDescent="0.2">
      <c r="A23" s="380" t="s">
        <v>25</v>
      </c>
      <c r="B23" s="381"/>
      <c r="C23" s="52">
        <v>17</v>
      </c>
    </row>
    <row r="24" spans="1:3" x14ac:dyDescent="0.2">
      <c r="A24" s="376" t="s">
        <v>26</v>
      </c>
      <c r="B24" s="377"/>
      <c r="C24" s="53">
        <v>8</v>
      </c>
    </row>
    <row r="25" spans="1:3" x14ac:dyDescent="0.2">
      <c r="A25" s="376" t="s">
        <v>27</v>
      </c>
      <c r="B25" s="377"/>
      <c r="C25" s="53">
        <v>70</v>
      </c>
    </row>
    <row r="26" spans="1:3" x14ac:dyDescent="0.2">
      <c r="A26" s="376" t="s">
        <v>28</v>
      </c>
      <c r="B26" s="377"/>
      <c r="C26" s="53">
        <v>0</v>
      </c>
    </row>
    <row r="27" spans="1:3" x14ac:dyDescent="0.2">
      <c r="A27" s="376" t="s">
        <v>29</v>
      </c>
      <c r="B27" s="377"/>
      <c r="C27" s="53">
        <v>46</v>
      </c>
    </row>
    <row r="28" spans="1:3" x14ac:dyDescent="0.2">
      <c r="A28" s="376" t="s">
        <v>30</v>
      </c>
      <c r="B28" s="377"/>
      <c r="C28" s="53">
        <v>60</v>
      </c>
    </row>
    <row r="29" spans="1:3" ht="15" thickBot="1" x14ac:dyDescent="0.25">
      <c r="A29" s="378" t="s">
        <v>15</v>
      </c>
      <c r="B29" s="379"/>
      <c r="C29" s="54">
        <v>2</v>
      </c>
    </row>
    <row r="30" spans="1:3" ht="24.95" customHeight="1" thickBot="1" x14ac:dyDescent="0.25">
      <c r="A30" s="56"/>
    </row>
    <row r="31" spans="1:3" ht="15.75" thickBot="1" x14ac:dyDescent="0.25">
      <c r="A31" s="408" t="s">
        <v>40</v>
      </c>
      <c r="B31" s="409"/>
      <c r="C31" s="410"/>
    </row>
    <row r="32" spans="1:3" ht="6.75" customHeight="1" thickBot="1" x14ac:dyDescent="0.25">
      <c r="A32" s="57"/>
      <c r="B32" s="58"/>
      <c r="C32" s="58"/>
    </row>
    <row r="33" spans="1:8" ht="15" thickBot="1" x14ac:dyDescent="0.25">
      <c r="A33" s="59"/>
      <c r="B33" s="60" t="s">
        <v>45</v>
      </c>
      <c r="C33" s="61" t="s">
        <v>46</v>
      </c>
    </row>
    <row r="34" spans="1:8" x14ac:dyDescent="0.2">
      <c r="A34" s="62" t="s">
        <v>47</v>
      </c>
      <c r="B34" s="63">
        <v>203</v>
      </c>
      <c r="C34" s="64">
        <v>24</v>
      </c>
    </row>
    <row r="35" spans="1:8" x14ac:dyDescent="0.2">
      <c r="A35" s="65" t="s">
        <v>48</v>
      </c>
      <c r="B35" s="66">
        <v>18</v>
      </c>
      <c r="C35" s="67">
        <v>1</v>
      </c>
    </row>
    <row r="36" spans="1:8" x14ac:dyDescent="0.2">
      <c r="A36" s="65" t="s">
        <v>49</v>
      </c>
      <c r="B36" s="66">
        <v>41</v>
      </c>
      <c r="C36" s="67">
        <v>11</v>
      </c>
    </row>
    <row r="37" spans="1:8" ht="15" thickBot="1" x14ac:dyDescent="0.25">
      <c r="A37" s="68" t="s">
        <v>14</v>
      </c>
      <c r="B37" s="69">
        <v>2</v>
      </c>
      <c r="C37" s="70"/>
    </row>
    <row r="38" spans="1:8" ht="24.95" customHeight="1" thickBot="1" x14ac:dyDescent="0.25"/>
    <row r="39" spans="1:8" ht="32.25" customHeight="1" thickBot="1" x14ac:dyDescent="0.25">
      <c r="A39" s="411" t="s">
        <v>31</v>
      </c>
      <c r="B39" s="412"/>
      <c r="C39" s="412"/>
      <c r="D39" s="412"/>
      <c r="E39" s="412"/>
      <c r="F39" s="412"/>
      <c r="G39" s="413"/>
    </row>
    <row r="40" spans="1:8" ht="8.25" customHeight="1" thickBot="1" x14ac:dyDescent="0.25">
      <c r="A40" s="71"/>
      <c r="B40" s="72"/>
      <c r="C40" s="72"/>
      <c r="D40" s="72"/>
      <c r="E40" s="72"/>
      <c r="F40" s="72"/>
      <c r="G40" s="73"/>
    </row>
    <row r="41" spans="1:8" ht="29.25" thickBot="1" x14ac:dyDescent="0.25">
      <c r="A41" s="56"/>
      <c r="B41" s="414" t="s">
        <v>50</v>
      </c>
      <c r="C41" s="415"/>
      <c r="D41" s="74" t="s">
        <v>51</v>
      </c>
      <c r="E41" s="74" t="s">
        <v>52</v>
      </c>
      <c r="F41" s="74" t="s">
        <v>53</v>
      </c>
      <c r="G41" s="75" t="s">
        <v>16</v>
      </c>
    </row>
    <row r="42" spans="1:8" ht="21" customHeight="1" x14ac:dyDescent="0.2">
      <c r="A42" s="76" t="s">
        <v>32</v>
      </c>
      <c r="B42" s="77"/>
      <c r="C42" s="78">
        <v>150</v>
      </c>
      <c r="D42" s="78">
        <v>19</v>
      </c>
      <c r="E42" s="78"/>
      <c r="F42" s="78">
        <v>11</v>
      </c>
      <c r="G42" s="79">
        <v>180</v>
      </c>
    </row>
    <row r="43" spans="1:8" ht="28.5" x14ac:dyDescent="0.2">
      <c r="A43" s="80" t="s">
        <v>33</v>
      </c>
      <c r="B43" s="81"/>
      <c r="C43" s="66"/>
      <c r="D43" s="66"/>
      <c r="E43" s="66"/>
      <c r="F43" s="66"/>
      <c r="G43" s="82"/>
    </row>
    <row r="44" spans="1:8" x14ac:dyDescent="0.2">
      <c r="A44" s="80" t="s">
        <v>34</v>
      </c>
      <c r="B44" s="81"/>
      <c r="C44" s="66">
        <v>5</v>
      </c>
      <c r="D44" s="66"/>
      <c r="E44" s="66">
        <v>16</v>
      </c>
      <c r="F44" s="66"/>
      <c r="G44" s="82">
        <v>21</v>
      </c>
    </row>
    <row r="45" spans="1:8" ht="28.5" x14ac:dyDescent="0.2">
      <c r="A45" s="80" t="s">
        <v>35</v>
      </c>
      <c r="B45" s="81"/>
      <c r="C45" s="66">
        <v>66</v>
      </c>
      <c r="D45" s="66"/>
      <c r="E45" s="66"/>
      <c r="F45" s="66"/>
      <c r="G45" s="82">
        <v>66</v>
      </c>
    </row>
    <row r="46" spans="1:8" x14ac:dyDescent="0.2">
      <c r="A46" s="80" t="s">
        <v>36</v>
      </c>
      <c r="B46" s="81"/>
      <c r="C46" s="66">
        <v>0</v>
      </c>
      <c r="D46" s="66"/>
      <c r="E46" s="66"/>
      <c r="F46" s="66"/>
      <c r="G46" s="82"/>
    </row>
    <row r="47" spans="1:8" ht="28.5" x14ac:dyDescent="0.2">
      <c r="A47" s="80" t="s">
        <v>37</v>
      </c>
      <c r="B47" s="81"/>
      <c r="C47" s="66"/>
      <c r="D47" s="66">
        <v>20</v>
      </c>
      <c r="E47" s="66">
        <v>48</v>
      </c>
      <c r="F47" s="66"/>
      <c r="G47" s="82">
        <v>68</v>
      </c>
    </row>
    <row r="48" spans="1:8" x14ac:dyDescent="0.2">
      <c r="A48" s="80" t="s">
        <v>54</v>
      </c>
      <c r="B48" s="81"/>
      <c r="C48" s="66"/>
      <c r="D48" s="66">
        <v>81</v>
      </c>
      <c r="E48" s="66">
        <v>20</v>
      </c>
      <c r="F48" s="66"/>
      <c r="G48" s="82">
        <v>121</v>
      </c>
      <c r="H48" s="56"/>
    </row>
    <row r="49" spans="1:8" x14ac:dyDescent="0.2">
      <c r="A49" s="83" t="s">
        <v>39</v>
      </c>
      <c r="B49" s="177"/>
      <c r="C49" s="178"/>
      <c r="D49" s="178"/>
      <c r="E49" s="178"/>
      <c r="F49" s="178"/>
      <c r="G49" s="179"/>
      <c r="H49" s="56"/>
    </row>
    <row r="50" spans="1:8" ht="15" thickBot="1" x14ac:dyDescent="0.25">
      <c r="A50" s="84" t="s">
        <v>55</v>
      </c>
      <c r="B50" s="85"/>
      <c r="C50" s="86"/>
      <c r="D50" s="86">
        <v>59</v>
      </c>
      <c r="E50" s="86">
        <v>8</v>
      </c>
      <c r="F50" s="86"/>
      <c r="G50" s="87"/>
    </row>
    <row r="51" spans="1:8" ht="24.95" customHeight="1" thickBot="1" x14ac:dyDescent="0.25"/>
    <row r="52" spans="1:8" ht="34.5" customHeight="1" thickBot="1" x14ac:dyDescent="0.25">
      <c r="A52" s="374" t="s">
        <v>41</v>
      </c>
      <c r="B52" s="375"/>
      <c r="C52" s="187"/>
    </row>
  </sheetData>
  <sheetProtection selectLockedCells="1" selectUnlockedCells="1"/>
  <mergeCells count="26">
    <mergeCell ref="A52:B52"/>
    <mergeCell ref="A3:G3"/>
    <mergeCell ref="A5:C5"/>
    <mergeCell ref="A6:B6"/>
    <mergeCell ref="A7:B7"/>
    <mergeCell ref="A8:B8"/>
    <mergeCell ref="A9:B9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A25:B25"/>
    <mergeCell ref="A26:B26"/>
    <mergeCell ref="A27:B27"/>
    <mergeCell ref="A28:B28"/>
    <mergeCell ref="A29:B29"/>
    <mergeCell ref="A31:C31"/>
    <mergeCell ref="A39:G39"/>
    <mergeCell ref="B41:C41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B17"/>
  <sheetViews>
    <sheetView workbookViewId="0">
      <selection sqref="A1:XFD1048576"/>
    </sheetView>
  </sheetViews>
  <sheetFormatPr baseColWidth="10" defaultRowHeight="12.75" x14ac:dyDescent="0.2"/>
  <sheetData>
    <row r="13" spans="2:2" x14ac:dyDescent="0.2">
      <c r="B13" s="340" t="s">
        <v>109</v>
      </c>
    </row>
    <row r="14" spans="2:2" x14ac:dyDescent="0.2">
      <c r="B14" s="9"/>
    </row>
    <row r="15" spans="2:2" x14ac:dyDescent="0.2">
      <c r="B15" s="9" t="s">
        <v>110</v>
      </c>
    </row>
    <row r="17" spans="2:2" x14ac:dyDescent="0.2">
      <c r="B17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46"/>
  <sheetViews>
    <sheetView workbookViewId="0">
      <selection activeCell="I2" sqref="I2"/>
    </sheetView>
  </sheetViews>
  <sheetFormatPr baseColWidth="10" defaultRowHeight="14.25" x14ac:dyDescent="0.2"/>
  <cols>
    <col min="1" max="1" width="39.7109375" style="1" customWidth="1"/>
    <col min="2" max="4" width="16.5703125" style="1" customWidth="1"/>
    <col min="5" max="5" width="11.42578125" style="1"/>
    <col min="6" max="7" width="17.85546875" style="1" customWidth="1"/>
    <col min="8" max="8" width="16.140625" style="1" customWidth="1"/>
    <col min="9" max="9" width="21.7109375" style="1" customWidth="1"/>
    <col min="10" max="11" width="11.42578125" style="1"/>
    <col min="12" max="12" width="13.28515625" style="1" bestFit="1" customWidth="1"/>
    <col min="13" max="13" width="12.85546875" style="1" customWidth="1"/>
    <col min="14" max="14" width="14.5703125" style="1" bestFit="1" customWidth="1"/>
    <col min="15" max="227" width="11.42578125" style="1"/>
    <col min="228" max="228" width="39.7109375" style="1" customWidth="1"/>
    <col min="229" max="229" width="16.5703125" style="1" customWidth="1"/>
    <col min="230" max="230" width="18.28515625" style="1" customWidth="1"/>
    <col min="231" max="16384" width="11.42578125" style="1"/>
  </cols>
  <sheetData>
    <row r="1" spans="1:15" ht="15" thickBot="1" x14ac:dyDescent="0.25"/>
    <row r="2" spans="1:15" ht="18.75" thickBot="1" x14ac:dyDescent="0.3">
      <c r="A2" s="351" t="s">
        <v>0</v>
      </c>
      <c r="B2" s="351"/>
      <c r="C2" s="351"/>
      <c r="D2" s="351"/>
      <c r="E2" s="351"/>
      <c r="F2" s="351"/>
      <c r="G2" s="351"/>
      <c r="H2"/>
      <c r="I2"/>
    </row>
    <row r="4" spans="1:15" ht="15.75" thickBot="1" x14ac:dyDescent="0.25">
      <c r="C4" s="2" t="s">
        <v>1</v>
      </c>
      <c r="D4" s="2" t="s">
        <v>2</v>
      </c>
      <c r="E4" s="2" t="s">
        <v>3</v>
      </c>
      <c r="F4" s="2" t="s">
        <v>4</v>
      </c>
      <c r="G4" s="2" t="s">
        <v>96</v>
      </c>
      <c r="H4" s="2" t="s">
        <v>5</v>
      </c>
      <c r="I4" s="2" t="s">
        <v>6</v>
      </c>
      <c r="J4" s="2" t="s">
        <v>7</v>
      </c>
      <c r="K4" s="2" t="s">
        <v>97</v>
      </c>
      <c r="L4" s="2" t="s">
        <v>98</v>
      </c>
      <c r="M4" s="2" t="s">
        <v>8</v>
      </c>
      <c r="N4" s="2" t="s">
        <v>9</v>
      </c>
      <c r="O4" s="2" t="s">
        <v>10</v>
      </c>
    </row>
    <row r="5" spans="1:15" ht="15.75" thickBot="1" x14ac:dyDescent="0.25">
      <c r="A5" s="349" t="s">
        <v>11</v>
      </c>
      <c r="B5" s="349"/>
      <c r="C5" s="349"/>
      <c r="D5" s="3"/>
    </row>
    <row r="6" spans="1:15" x14ac:dyDescent="0.2">
      <c r="A6" s="347" t="s">
        <v>12</v>
      </c>
      <c r="B6" s="347"/>
      <c r="C6" s="4">
        <v>4036</v>
      </c>
      <c r="D6" s="4"/>
      <c r="E6" s="4">
        <v>1126</v>
      </c>
      <c r="F6" s="4">
        <v>462</v>
      </c>
      <c r="G6" s="4"/>
      <c r="H6" s="4">
        <v>1703</v>
      </c>
      <c r="I6" s="4">
        <v>774</v>
      </c>
      <c r="J6" s="4">
        <v>2629</v>
      </c>
      <c r="K6" s="4"/>
      <c r="L6" s="4"/>
      <c r="M6" s="4">
        <v>235</v>
      </c>
      <c r="N6" s="4">
        <v>1060</v>
      </c>
      <c r="O6" s="4">
        <v>100</v>
      </c>
    </row>
    <row r="7" spans="1:15" x14ac:dyDescent="0.2">
      <c r="A7" s="345" t="s">
        <v>13</v>
      </c>
      <c r="B7" s="345"/>
      <c r="C7" s="4">
        <v>27815</v>
      </c>
      <c r="D7" s="4"/>
      <c r="E7" s="4">
        <v>902</v>
      </c>
      <c r="F7" s="4"/>
      <c r="G7" s="4"/>
      <c r="H7" s="4">
        <v>7832</v>
      </c>
      <c r="I7" s="4">
        <v>11215</v>
      </c>
      <c r="J7" s="4">
        <v>8328</v>
      </c>
      <c r="K7" s="4"/>
      <c r="L7" s="4"/>
      <c r="M7" s="4">
        <v>2004</v>
      </c>
      <c r="N7" s="4">
        <v>6038</v>
      </c>
      <c r="O7" s="4">
        <v>1011</v>
      </c>
    </row>
    <row r="8" spans="1:15" x14ac:dyDescent="0.2">
      <c r="A8" s="345" t="s">
        <v>14</v>
      </c>
      <c r="B8" s="345"/>
      <c r="C8" s="4">
        <v>1198</v>
      </c>
      <c r="D8" s="4"/>
      <c r="E8" s="4">
        <v>120</v>
      </c>
      <c r="F8" s="4"/>
      <c r="G8" s="4"/>
      <c r="H8" s="4">
        <v>277</v>
      </c>
      <c r="I8" s="4">
        <v>202</v>
      </c>
      <c r="J8" s="4">
        <v>439</v>
      </c>
      <c r="K8" s="4"/>
      <c r="L8" s="4"/>
      <c r="M8" s="4">
        <v>28</v>
      </c>
      <c r="N8" s="4">
        <v>70</v>
      </c>
      <c r="O8" s="4">
        <v>33</v>
      </c>
    </row>
    <row r="9" spans="1:15" ht="15" thickBot="1" x14ac:dyDescent="0.25">
      <c r="A9" s="352" t="s">
        <v>15</v>
      </c>
      <c r="B9" s="352"/>
      <c r="C9" s="5">
        <v>2614</v>
      </c>
      <c r="D9" s="5"/>
      <c r="E9" s="5">
        <v>67</v>
      </c>
      <c r="F9" s="5"/>
      <c r="G9" s="5"/>
      <c r="H9" s="5"/>
      <c r="I9" s="5"/>
      <c r="J9" s="5">
        <v>822</v>
      </c>
      <c r="K9" s="5"/>
      <c r="L9" s="5"/>
      <c r="M9" s="5"/>
      <c r="N9" s="5">
        <v>37</v>
      </c>
      <c r="O9" s="5">
        <v>6</v>
      </c>
    </row>
    <row r="10" spans="1:15" ht="19.5" thickTop="1" thickBot="1" x14ac:dyDescent="0.25">
      <c r="A10" s="348" t="s">
        <v>16</v>
      </c>
      <c r="B10" s="348"/>
      <c r="C10" s="6">
        <f>SUM(C6:C9)</f>
        <v>35663</v>
      </c>
      <c r="D10" s="6"/>
      <c r="E10" s="6">
        <f>SUM(E6:E9)</f>
        <v>2215</v>
      </c>
      <c r="F10" s="6"/>
      <c r="G10" s="6"/>
      <c r="H10" s="6">
        <f t="shared" ref="H10:O10" si="0">SUM(H6:H9)</f>
        <v>9812</v>
      </c>
      <c r="I10" s="6">
        <f t="shared" si="0"/>
        <v>12191</v>
      </c>
      <c r="J10" s="6">
        <f t="shared" si="0"/>
        <v>12218</v>
      </c>
      <c r="K10" s="6"/>
      <c r="L10" s="6"/>
      <c r="M10" s="6">
        <f t="shared" si="0"/>
        <v>2267</v>
      </c>
      <c r="N10" s="6">
        <f t="shared" si="0"/>
        <v>7205</v>
      </c>
      <c r="O10" s="6">
        <f t="shared" si="0"/>
        <v>1150</v>
      </c>
    </row>
    <row r="11" spans="1:15" ht="24.95" customHeight="1" thickTop="1" thickBot="1" x14ac:dyDescent="0.25"/>
    <row r="12" spans="1:15" ht="15.75" thickBot="1" x14ac:dyDescent="0.25">
      <c r="A12" s="349" t="s">
        <v>17</v>
      </c>
      <c r="B12" s="349"/>
      <c r="C12" s="349"/>
      <c r="D12" s="3"/>
    </row>
    <row r="13" spans="1:15" x14ac:dyDescent="0.2">
      <c r="A13" s="347" t="s">
        <v>18</v>
      </c>
      <c r="B13" s="347"/>
      <c r="C13" s="4">
        <v>4143</v>
      </c>
      <c r="D13" s="4"/>
      <c r="E13" s="4">
        <v>803</v>
      </c>
      <c r="F13" s="4">
        <v>493</v>
      </c>
      <c r="G13" s="4"/>
      <c r="H13" s="4">
        <v>3927</v>
      </c>
      <c r="I13" s="7">
        <v>1478</v>
      </c>
      <c r="J13" s="4">
        <v>3403</v>
      </c>
      <c r="K13" s="4"/>
      <c r="L13" s="4"/>
      <c r="M13" s="4">
        <v>620</v>
      </c>
      <c r="N13" s="4">
        <v>1402</v>
      </c>
      <c r="O13" s="4">
        <v>160</v>
      </c>
    </row>
    <row r="14" spans="1:15" x14ac:dyDescent="0.2">
      <c r="A14" s="345" t="s">
        <v>19</v>
      </c>
      <c r="B14" s="345"/>
      <c r="C14" s="4">
        <v>9670</v>
      </c>
      <c r="D14" s="4"/>
      <c r="E14" s="4">
        <v>606</v>
      </c>
      <c r="F14" s="4">
        <v>389</v>
      </c>
      <c r="G14" s="4"/>
      <c r="H14" s="4">
        <v>6729</v>
      </c>
      <c r="I14" s="4">
        <v>3521</v>
      </c>
      <c r="J14" s="4">
        <v>4447</v>
      </c>
      <c r="K14" s="4"/>
      <c r="L14" s="4"/>
      <c r="M14" s="4">
        <v>473</v>
      </c>
      <c r="N14" s="4">
        <v>2687</v>
      </c>
      <c r="O14" s="4">
        <v>203</v>
      </c>
    </row>
    <row r="15" spans="1:15" x14ac:dyDescent="0.2">
      <c r="A15" s="345" t="s">
        <v>20</v>
      </c>
      <c r="B15" s="345"/>
      <c r="C15" s="4">
        <v>2286</v>
      </c>
      <c r="D15" s="4"/>
      <c r="E15" s="4">
        <v>466</v>
      </c>
      <c r="F15" s="4">
        <v>267</v>
      </c>
      <c r="G15" s="4"/>
      <c r="H15" s="4">
        <v>6842</v>
      </c>
      <c r="I15" s="4">
        <v>817</v>
      </c>
      <c r="J15" s="4">
        <v>1275</v>
      </c>
      <c r="K15" s="4"/>
      <c r="L15" s="4"/>
      <c r="M15" s="4">
        <v>324</v>
      </c>
      <c r="N15" s="4">
        <v>1035</v>
      </c>
      <c r="O15" s="4">
        <v>69</v>
      </c>
    </row>
    <row r="16" spans="1:15" x14ac:dyDescent="0.2">
      <c r="A16" s="345" t="s">
        <v>21</v>
      </c>
      <c r="B16" s="345"/>
      <c r="C16" s="4">
        <v>1371</v>
      </c>
      <c r="D16" s="4"/>
      <c r="E16" s="4">
        <v>234</v>
      </c>
      <c r="F16" s="4"/>
      <c r="G16" s="4"/>
      <c r="H16" s="4">
        <v>1084</v>
      </c>
      <c r="I16" s="4">
        <v>7</v>
      </c>
      <c r="J16" s="4"/>
      <c r="K16" s="4"/>
      <c r="L16" s="4"/>
      <c r="M16" s="4"/>
      <c r="N16" s="4">
        <v>592</v>
      </c>
      <c r="O16" s="4">
        <v>8</v>
      </c>
    </row>
    <row r="17" spans="1:15" ht="15" thickBot="1" x14ac:dyDescent="0.25">
      <c r="A17" s="346" t="s">
        <v>15</v>
      </c>
      <c r="B17" s="346"/>
      <c r="C17" s="8">
        <v>884</v>
      </c>
      <c r="D17" s="8"/>
      <c r="E17" s="8">
        <v>54</v>
      </c>
      <c r="F17" s="8"/>
      <c r="G17" s="8"/>
      <c r="H17" s="8">
        <v>670</v>
      </c>
      <c r="I17" s="8"/>
      <c r="J17" s="8">
        <v>1305</v>
      </c>
      <c r="K17" s="8"/>
      <c r="L17" s="8"/>
      <c r="M17" s="8"/>
      <c r="N17" s="8">
        <v>4319</v>
      </c>
      <c r="O17" s="8">
        <v>66</v>
      </c>
    </row>
    <row r="18" spans="1:15" ht="24.95" customHeight="1" thickTop="1" thickBot="1" x14ac:dyDescent="0.25">
      <c r="D18" s="9"/>
    </row>
    <row r="19" spans="1:15" ht="15.75" thickBot="1" x14ac:dyDescent="0.25">
      <c r="A19" s="350" t="s">
        <v>22</v>
      </c>
      <c r="B19" s="350"/>
      <c r="C19" s="8">
        <v>580</v>
      </c>
      <c r="D19" s="8"/>
      <c r="E19" s="8">
        <v>65</v>
      </c>
      <c r="F19" s="8">
        <v>31</v>
      </c>
      <c r="G19" s="8"/>
      <c r="H19" s="8">
        <v>1011</v>
      </c>
      <c r="I19" s="8">
        <v>258</v>
      </c>
      <c r="J19" s="8">
        <v>304</v>
      </c>
      <c r="K19" s="8"/>
      <c r="L19" s="8"/>
      <c r="M19" s="8">
        <v>99</v>
      </c>
      <c r="N19" s="8">
        <v>280</v>
      </c>
      <c r="O19" s="8">
        <v>22</v>
      </c>
    </row>
    <row r="20" spans="1:15" ht="24.95" customHeight="1" thickTop="1" thickBot="1" x14ac:dyDescent="0.25">
      <c r="D20" s="4"/>
    </row>
    <row r="21" spans="1:15" ht="15.75" thickBot="1" x14ac:dyDescent="0.25">
      <c r="A21" s="350" t="s">
        <v>23</v>
      </c>
      <c r="B21" s="350"/>
      <c r="C21" s="8">
        <v>190</v>
      </c>
      <c r="D21" s="8"/>
      <c r="E21" s="8">
        <v>24</v>
      </c>
      <c r="F21" s="8">
        <v>9</v>
      </c>
      <c r="G21" s="8"/>
      <c r="H21" s="8">
        <v>278</v>
      </c>
      <c r="I21" s="8">
        <v>154</v>
      </c>
      <c r="J21" s="8">
        <v>101</v>
      </c>
      <c r="K21" s="8"/>
      <c r="L21" s="8"/>
      <c r="M21" s="8">
        <v>5</v>
      </c>
      <c r="N21" s="8">
        <v>20</v>
      </c>
      <c r="O21" s="8">
        <v>7</v>
      </c>
    </row>
    <row r="22" spans="1:15" ht="24.95" customHeight="1" thickTop="1" thickBot="1" x14ac:dyDescent="0.25">
      <c r="D22" s="9"/>
    </row>
    <row r="23" spans="1:15" ht="15" x14ac:dyDescent="0.2">
      <c r="A23" s="349" t="s">
        <v>24</v>
      </c>
      <c r="B23" s="349"/>
      <c r="C23" s="349"/>
      <c r="D23" s="9"/>
    </row>
    <row r="24" spans="1:15" x14ac:dyDescent="0.2">
      <c r="A24" s="347" t="s">
        <v>25</v>
      </c>
      <c r="B24" s="347"/>
      <c r="C24" s="4">
        <v>1531</v>
      </c>
      <c r="D24" s="4"/>
      <c r="E24" s="4">
        <v>14</v>
      </c>
      <c r="F24" s="4"/>
      <c r="G24" s="4"/>
      <c r="H24" s="4">
        <v>3431</v>
      </c>
      <c r="I24" s="4">
        <v>444</v>
      </c>
      <c r="J24" s="4">
        <v>59</v>
      </c>
      <c r="K24" s="4"/>
      <c r="L24" s="4"/>
      <c r="M24" s="4">
        <v>57</v>
      </c>
      <c r="N24" s="4">
        <v>46</v>
      </c>
      <c r="O24" s="4">
        <v>17</v>
      </c>
    </row>
    <row r="25" spans="1:15" x14ac:dyDescent="0.2">
      <c r="A25" s="345" t="s">
        <v>26</v>
      </c>
      <c r="B25" s="345"/>
      <c r="C25" s="4">
        <v>147</v>
      </c>
      <c r="D25" s="10"/>
      <c r="E25" s="4">
        <v>23</v>
      </c>
      <c r="F25" s="4"/>
      <c r="G25" s="4"/>
      <c r="H25" s="4">
        <v>315</v>
      </c>
      <c r="I25" s="4">
        <v>72</v>
      </c>
      <c r="J25" s="4">
        <v>401</v>
      </c>
      <c r="K25" s="4"/>
      <c r="L25" s="4"/>
      <c r="M25" s="10" t="s">
        <v>94</v>
      </c>
      <c r="N25" s="4">
        <v>24</v>
      </c>
      <c r="O25" s="4">
        <v>8</v>
      </c>
    </row>
    <row r="26" spans="1:15" x14ac:dyDescent="0.2">
      <c r="A26" s="345" t="s">
        <v>27</v>
      </c>
      <c r="B26" s="345"/>
      <c r="C26" s="4">
        <v>709</v>
      </c>
      <c r="D26" s="4"/>
      <c r="E26" s="4">
        <v>32</v>
      </c>
      <c r="F26" s="4"/>
      <c r="G26" s="4"/>
      <c r="H26" s="4">
        <v>8512</v>
      </c>
      <c r="I26" s="10" t="s">
        <v>95</v>
      </c>
      <c r="J26" s="4"/>
      <c r="K26" s="4"/>
      <c r="L26" s="4"/>
      <c r="M26" s="4"/>
      <c r="N26" s="4">
        <v>538</v>
      </c>
      <c r="O26" s="4">
        <v>70</v>
      </c>
    </row>
    <row r="27" spans="1:15" x14ac:dyDescent="0.2">
      <c r="A27" s="345" t="s">
        <v>28</v>
      </c>
      <c r="B27" s="345"/>
      <c r="C27" s="4">
        <v>0</v>
      </c>
      <c r="D27" s="4"/>
      <c r="E27" s="4">
        <v>7</v>
      </c>
      <c r="F27" s="4"/>
      <c r="G27" s="4"/>
      <c r="H27" s="4">
        <v>1998</v>
      </c>
      <c r="I27" s="4">
        <v>26</v>
      </c>
      <c r="J27" s="4"/>
      <c r="K27" s="4"/>
      <c r="L27" s="4"/>
      <c r="M27" s="4">
        <v>2</v>
      </c>
      <c r="N27" s="4">
        <v>59</v>
      </c>
      <c r="O27" s="4">
        <v>0</v>
      </c>
    </row>
    <row r="28" spans="1:15" x14ac:dyDescent="0.2">
      <c r="A28" s="345" t="s">
        <v>29</v>
      </c>
      <c r="B28" s="345"/>
      <c r="C28" s="4">
        <v>869</v>
      </c>
      <c r="D28" s="4"/>
      <c r="E28" s="4">
        <v>94</v>
      </c>
      <c r="F28" s="4"/>
      <c r="G28" s="4"/>
      <c r="H28" s="4">
        <v>5984</v>
      </c>
      <c r="I28" s="4">
        <v>413</v>
      </c>
      <c r="J28" s="4"/>
      <c r="K28" s="4"/>
      <c r="L28" s="4"/>
      <c r="M28" s="4">
        <v>94</v>
      </c>
      <c r="N28" s="4">
        <v>347</v>
      </c>
      <c r="O28" s="4">
        <v>46</v>
      </c>
    </row>
    <row r="29" spans="1:15" x14ac:dyDescent="0.2">
      <c r="A29" s="345" t="s">
        <v>30</v>
      </c>
      <c r="B29" s="345"/>
      <c r="C29" s="4">
        <v>49</v>
      </c>
      <c r="D29" s="4"/>
      <c r="E29" s="4">
        <v>185</v>
      </c>
      <c r="F29" s="4"/>
      <c r="G29" s="4"/>
      <c r="H29" s="4">
        <v>3341</v>
      </c>
      <c r="I29" s="4">
        <v>220</v>
      </c>
      <c r="J29" s="4"/>
      <c r="K29" s="4"/>
      <c r="L29" s="4"/>
      <c r="M29" s="4">
        <v>110</v>
      </c>
      <c r="N29" s="4">
        <v>395</v>
      </c>
      <c r="O29" s="4">
        <v>60</v>
      </c>
    </row>
    <row r="30" spans="1:15" ht="15" thickBot="1" x14ac:dyDescent="0.25">
      <c r="A30" s="346" t="s">
        <v>15</v>
      </c>
      <c r="B30" s="346"/>
      <c r="C30" s="8">
        <v>330</v>
      </c>
      <c r="D30" s="8"/>
      <c r="E30" s="8">
        <v>20</v>
      </c>
      <c r="F30" s="8"/>
      <c r="G30" s="8"/>
      <c r="H30" s="8">
        <v>2035</v>
      </c>
      <c r="I30" s="8"/>
      <c r="J30" s="8"/>
      <c r="K30" s="8"/>
      <c r="L30" s="8"/>
      <c r="M30" s="8">
        <v>36</v>
      </c>
      <c r="N30" s="8">
        <v>2064</v>
      </c>
      <c r="O30" s="8">
        <v>2</v>
      </c>
    </row>
    <row r="31" spans="1:15" ht="15" thickTop="1" x14ac:dyDescent="0.2">
      <c r="N31" s="219" t="s">
        <v>104</v>
      </c>
    </row>
    <row r="33" spans="1:15" ht="31.5" customHeight="1" x14ac:dyDescent="0.2">
      <c r="A33" s="343" t="s">
        <v>31</v>
      </c>
      <c r="B33" s="343"/>
      <c r="C33" s="343"/>
      <c r="D33" s="343"/>
      <c r="E33" s="343"/>
      <c r="F33" s="343"/>
      <c r="G33" s="343"/>
      <c r="H33" s="343"/>
      <c r="I33" s="343"/>
    </row>
    <row r="35" spans="1:15" ht="28.5" x14ac:dyDescent="0.2">
      <c r="A35" s="11" t="s">
        <v>32</v>
      </c>
      <c r="C35" s="4">
        <v>2825</v>
      </c>
      <c r="D35" s="4"/>
      <c r="E35" s="4">
        <v>743</v>
      </c>
      <c r="F35" s="4">
        <v>215</v>
      </c>
      <c r="G35" s="4"/>
      <c r="H35" s="4"/>
      <c r="I35" s="4">
        <v>607</v>
      </c>
      <c r="J35" s="4">
        <v>1369</v>
      </c>
      <c r="K35" s="4"/>
      <c r="L35" s="4"/>
      <c r="M35" s="4">
        <v>417</v>
      </c>
      <c r="N35" s="4">
        <v>1025</v>
      </c>
      <c r="O35" s="4">
        <v>180</v>
      </c>
    </row>
    <row r="36" spans="1:15" ht="28.5" x14ac:dyDescent="0.2">
      <c r="A36" s="11" t="s">
        <v>33</v>
      </c>
      <c r="C36" s="4">
        <v>685</v>
      </c>
      <c r="D36" s="4"/>
      <c r="E36" s="4">
        <v>124</v>
      </c>
      <c r="F36" s="4">
        <v>0</v>
      </c>
      <c r="G36" s="4"/>
      <c r="H36" s="4"/>
      <c r="I36" s="4">
        <v>24</v>
      </c>
      <c r="J36" s="4"/>
      <c r="K36" s="4"/>
      <c r="L36" s="4"/>
      <c r="M36" s="4"/>
      <c r="N36" s="4">
        <v>118</v>
      </c>
      <c r="O36" s="4"/>
    </row>
    <row r="37" spans="1:15" x14ac:dyDescent="0.2">
      <c r="A37" s="11" t="s">
        <v>34</v>
      </c>
      <c r="C37" s="4">
        <v>0</v>
      </c>
      <c r="D37" s="4"/>
      <c r="E37" s="4">
        <v>0</v>
      </c>
      <c r="F37" s="4">
        <v>29</v>
      </c>
      <c r="G37" s="4"/>
      <c r="H37" s="4"/>
      <c r="I37" s="4">
        <v>355</v>
      </c>
      <c r="J37" s="4"/>
      <c r="K37" s="4"/>
      <c r="L37" s="4"/>
      <c r="M37" s="4">
        <v>152</v>
      </c>
      <c r="N37" s="4"/>
      <c r="O37" s="4">
        <v>21</v>
      </c>
    </row>
    <row r="38" spans="1:15" ht="28.5" x14ac:dyDescent="0.2">
      <c r="A38" s="11" t="s">
        <v>35</v>
      </c>
      <c r="C38" s="4">
        <v>130</v>
      </c>
      <c r="D38" s="4"/>
      <c r="E38" s="4">
        <v>173</v>
      </c>
      <c r="F38" s="4">
        <v>0</v>
      </c>
      <c r="G38" s="4"/>
      <c r="H38" s="4"/>
      <c r="I38" s="4"/>
      <c r="J38" s="4"/>
      <c r="K38" s="4"/>
      <c r="L38" s="4"/>
      <c r="M38" s="4">
        <v>69</v>
      </c>
      <c r="N38" s="4">
        <v>350</v>
      </c>
      <c r="O38" s="4">
        <v>66</v>
      </c>
    </row>
    <row r="39" spans="1:15" x14ac:dyDescent="0.2">
      <c r="A39" s="11" t="s">
        <v>36</v>
      </c>
      <c r="C39" s="4">
        <v>0</v>
      </c>
      <c r="D39" s="4"/>
      <c r="E39" s="4">
        <v>0</v>
      </c>
      <c r="F39" s="4">
        <v>0</v>
      </c>
      <c r="G39" s="4"/>
      <c r="H39" s="4"/>
      <c r="I39" s="4"/>
      <c r="J39" s="4"/>
      <c r="K39" s="4"/>
      <c r="L39" s="4"/>
      <c r="M39" s="4"/>
      <c r="N39" s="4"/>
      <c r="O39" s="4"/>
    </row>
    <row r="40" spans="1:15" ht="28.5" x14ac:dyDescent="0.2">
      <c r="A40" s="11" t="s">
        <v>37</v>
      </c>
      <c r="C40" s="4">
        <v>51</v>
      </c>
      <c r="D40" s="4"/>
      <c r="E40" s="4">
        <v>67</v>
      </c>
      <c r="F40" s="4">
        <v>20</v>
      </c>
      <c r="G40" s="4"/>
      <c r="H40" s="4"/>
      <c r="I40" s="4"/>
      <c r="J40" s="4"/>
      <c r="K40" s="4"/>
      <c r="L40" s="4"/>
      <c r="M40" s="4"/>
      <c r="N40" s="4">
        <v>120</v>
      </c>
      <c r="O40" s="4">
        <v>68</v>
      </c>
    </row>
    <row r="41" spans="1:15" x14ac:dyDescent="0.2">
      <c r="A41" s="11" t="s">
        <v>38</v>
      </c>
      <c r="C41" s="4">
        <v>17</v>
      </c>
      <c r="D41" s="4"/>
      <c r="E41" s="4">
        <v>15</v>
      </c>
      <c r="F41" s="4">
        <v>0</v>
      </c>
      <c r="G41" s="4"/>
      <c r="H41" s="4"/>
      <c r="I41" s="4"/>
      <c r="J41" s="4"/>
      <c r="K41" s="4"/>
      <c r="L41" s="4"/>
      <c r="M41" s="4"/>
      <c r="N41" s="4">
        <v>157</v>
      </c>
      <c r="O41" s="4">
        <v>121</v>
      </c>
    </row>
    <row r="42" spans="1:15" x14ac:dyDescent="0.2">
      <c r="A42" s="12" t="s">
        <v>39</v>
      </c>
      <c r="C42" s="4">
        <v>3708</v>
      </c>
      <c r="D42" s="4"/>
      <c r="E42" s="4">
        <v>1104</v>
      </c>
      <c r="F42" s="4">
        <v>75</v>
      </c>
      <c r="G42" s="4"/>
      <c r="H42" s="4"/>
      <c r="I42" s="4">
        <v>962</v>
      </c>
      <c r="J42" s="4">
        <v>1369</v>
      </c>
      <c r="K42" s="4"/>
      <c r="L42" s="4"/>
      <c r="M42" s="4">
        <v>638</v>
      </c>
      <c r="N42" s="4">
        <v>1770</v>
      </c>
      <c r="O42" s="4">
        <f>+O35+O37+O38+O40+O41</f>
        <v>456</v>
      </c>
    </row>
    <row r="43" spans="1:15" x14ac:dyDescent="0.2">
      <c r="A43" s="11" t="s">
        <v>40</v>
      </c>
      <c r="C43" s="4">
        <v>0</v>
      </c>
      <c r="D43" s="4"/>
      <c r="E43" s="4"/>
      <c r="F43" s="4">
        <v>30</v>
      </c>
      <c r="G43" s="4"/>
      <c r="H43" s="4"/>
      <c r="I43" s="4">
        <v>97</v>
      </c>
      <c r="J43" s="4"/>
      <c r="K43" s="4"/>
      <c r="L43" s="4"/>
      <c r="M43" s="4"/>
      <c r="N43" s="4">
        <v>509</v>
      </c>
      <c r="O43" s="4"/>
    </row>
    <row r="46" spans="1:15" ht="33.75" customHeight="1" x14ac:dyDescent="0.2">
      <c r="A46" s="344" t="s">
        <v>41</v>
      </c>
      <c r="B46" s="344"/>
      <c r="C46" s="4">
        <v>214</v>
      </c>
      <c r="D46" s="4"/>
      <c r="E46" s="4"/>
      <c r="F46" s="4"/>
      <c r="G46" s="4"/>
      <c r="H46" s="4"/>
      <c r="I46" s="4">
        <v>425</v>
      </c>
      <c r="J46" s="4">
        <v>2714</v>
      </c>
      <c r="K46" s="4"/>
      <c r="L46" s="4"/>
      <c r="M46" s="4"/>
      <c r="N46" s="4"/>
      <c r="O46" s="4">
        <v>138</v>
      </c>
    </row>
  </sheetData>
  <sheetProtection selectLockedCells="1" selectUnlockedCells="1"/>
  <mergeCells count="25">
    <mergeCell ref="A2:G2"/>
    <mergeCell ref="A9:B9"/>
    <mergeCell ref="A5:C5"/>
    <mergeCell ref="A6:B6"/>
    <mergeCell ref="A7:B7"/>
    <mergeCell ref="A8:B8"/>
    <mergeCell ref="A24:B24"/>
    <mergeCell ref="A10:B10"/>
    <mergeCell ref="A12:C12"/>
    <mergeCell ref="A13:B13"/>
    <mergeCell ref="A14:B14"/>
    <mergeCell ref="A15:B15"/>
    <mergeCell ref="A16:B16"/>
    <mergeCell ref="A17:B17"/>
    <mergeCell ref="A19:B19"/>
    <mergeCell ref="A21:B21"/>
    <mergeCell ref="A23:C23"/>
    <mergeCell ref="A33:I33"/>
    <mergeCell ref="A46:B46"/>
    <mergeCell ref="A25:B25"/>
    <mergeCell ref="A26:B26"/>
    <mergeCell ref="A27:B27"/>
    <mergeCell ref="A28:B28"/>
    <mergeCell ref="A29:B29"/>
    <mergeCell ref="A30:B30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3:L61"/>
  <sheetViews>
    <sheetView zoomScaleNormal="100" workbookViewId="0">
      <selection activeCell="H17" sqref="H17"/>
    </sheetView>
  </sheetViews>
  <sheetFormatPr baseColWidth="10" defaultRowHeight="14.25" x14ac:dyDescent="0.2"/>
  <cols>
    <col min="1" max="1" width="39.7109375" style="13" customWidth="1"/>
    <col min="2" max="2" width="16.5703125" style="13" customWidth="1"/>
    <col min="3" max="3" width="20" style="13" customWidth="1"/>
    <col min="4" max="16384" width="11.42578125" style="13"/>
  </cols>
  <sheetData>
    <row r="3" spans="1:12" ht="18" x14ac:dyDescent="0.25">
      <c r="A3" s="351" t="s">
        <v>0</v>
      </c>
      <c r="B3" s="351"/>
      <c r="C3" s="351"/>
      <c r="D3" s="351"/>
      <c r="E3" s="351"/>
      <c r="F3" s="351"/>
      <c r="G3" s="351"/>
    </row>
    <row r="5" spans="1:12" ht="15" x14ac:dyDescent="0.2">
      <c r="A5" s="363" t="s">
        <v>11</v>
      </c>
      <c r="B5" s="363"/>
      <c r="C5" s="363"/>
      <c r="D5" s="14"/>
      <c r="E5" s="14"/>
      <c r="F5" s="14"/>
      <c r="G5" s="14"/>
      <c r="H5" s="14"/>
      <c r="I5" s="14"/>
      <c r="J5" s="14"/>
      <c r="K5" s="14"/>
      <c r="L5" s="15"/>
    </row>
    <row r="6" spans="1:12" x14ac:dyDescent="0.2">
      <c r="A6" s="364" t="s">
        <v>12</v>
      </c>
      <c r="B6" s="364"/>
      <c r="C6" s="172">
        <v>4036</v>
      </c>
      <c r="D6" s="16"/>
      <c r="E6" s="16"/>
      <c r="F6" s="16"/>
      <c r="G6" s="16"/>
      <c r="H6" s="16"/>
      <c r="I6" s="16"/>
      <c r="J6" s="16"/>
      <c r="K6" s="16"/>
      <c r="L6" s="17"/>
    </row>
    <row r="7" spans="1:12" x14ac:dyDescent="0.2">
      <c r="A7" s="357" t="s">
        <v>13</v>
      </c>
      <c r="B7" s="357"/>
      <c r="C7" s="103">
        <v>27815</v>
      </c>
      <c r="D7" s="16"/>
      <c r="E7" s="16" t="s">
        <v>42</v>
      </c>
      <c r="F7" s="16"/>
      <c r="G7" s="16"/>
      <c r="H7" s="16"/>
      <c r="I7" s="16"/>
      <c r="J7" s="16"/>
      <c r="K7" s="16"/>
      <c r="L7" s="17"/>
    </row>
    <row r="8" spans="1:12" x14ac:dyDescent="0.2">
      <c r="A8" s="357" t="s">
        <v>14</v>
      </c>
      <c r="B8" s="357"/>
      <c r="C8" s="103">
        <v>1198</v>
      </c>
      <c r="D8" s="16"/>
      <c r="E8" s="16"/>
      <c r="F8" s="16"/>
      <c r="G8" s="16"/>
      <c r="H8" s="16"/>
      <c r="I8" s="16"/>
      <c r="J8" s="16"/>
      <c r="K8" s="16"/>
      <c r="L8" s="17"/>
    </row>
    <row r="9" spans="1:12" x14ac:dyDescent="0.2">
      <c r="A9" s="358" t="s">
        <v>15</v>
      </c>
      <c r="B9" s="358"/>
      <c r="C9" s="173">
        <v>2614</v>
      </c>
      <c r="D9" s="16"/>
      <c r="E9" s="16"/>
      <c r="F9" s="16"/>
      <c r="G9" s="16"/>
      <c r="H9" s="16"/>
      <c r="I9" s="16"/>
      <c r="J9" s="16"/>
      <c r="K9" s="16"/>
      <c r="L9" s="17"/>
    </row>
    <row r="10" spans="1:12" ht="24.95" customHeight="1" x14ac:dyDescent="0.2"/>
    <row r="11" spans="1:12" ht="15" x14ac:dyDescent="0.2">
      <c r="A11" s="363" t="s">
        <v>17</v>
      </c>
      <c r="B11" s="363"/>
      <c r="C11" s="363"/>
      <c r="D11" s="14"/>
      <c r="E11" s="14"/>
      <c r="F11" s="14"/>
      <c r="G11" s="14"/>
      <c r="H11" s="14"/>
      <c r="I11" s="14"/>
      <c r="J11" s="14"/>
      <c r="K11" s="14"/>
      <c r="L11" s="15"/>
    </row>
    <row r="12" spans="1:12" x14ac:dyDescent="0.2">
      <c r="A12" s="364" t="s">
        <v>18</v>
      </c>
      <c r="B12" s="364"/>
      <c r="C12" s="172">
        <v>4143</v>
      </c>
      <c r="D12" s="18"/>
      <c r="E12" s="18"/>
      <c r="F12" s="16"/>
      <c r="G12" s="16"/>
      <c r="H12" s="16"/>
      <c r="I12" s="16"/>
      <c r="J12" s="16"/>
      <c r="K12" s="16"/>
      <c r="L12" s="17"/>
    </row>
    <row r="13" spans="1:12" x14ac:dyDescent="0.2">
      <c r="A13" s="357" t="s">
        <v>19</v>
      </c>
      <c r="B13" s="357"/>
      <c r="C13" s="103">
        <v>9670</v>
      </c>
      <c r="D13" s="18"/>
      <c r="E13" s="18"/>
      <c r="F13" s="16"/>
      <c r="G13" s="16"/>
      <c r="H13" s="16"/>
      <c r="I13" s="16"/>
      <c r="J13" s="16"/>
      <c r="K13" s="16"/>
      <c r="L13" s="17"/>
    </row>
    <row r="14" spans="1:12" x14ac:dyDescent="0.2">
      <c r="A14" s="357" t="s">
        <v>20</v>
      </c>
      <c r="B14" s="357"/>
      <c r="C14" s="103">
        <v>2286</v>
      </c>
      <c r="D14" s="18"/>
      <c r="E14" s="16" t="s">
        <v>43</v>
      </c>
      <c r="F14" s="16"/>
      <c r="G14" s="16"/>
      <c r="H14" s="16"/>
      <c r="I14" s="16"/>
      <c r="J14" s="16"/>
      <c r="K14" s="16"/>
      <c r="L14" s="17"/>
    </row>
    <row r="15" spans="1:12" x14ac:dyDescent="0.2">
      <c r="A15" s="357" t="s">
        <v>21</v>
      </c>
      <c r="B15" s="357"/>
      <c r="C15" s="103">
        <v>1371</v>
      </c>
      <c r="D15" s="18"/>
      <c r="E15" s="18"/>
      <c r="F15" s="16"/>
      <c r="G15" s="16"/>
      <c r="H15" s="16"/>
      <c r="I15" s="16"/>
      <c r="J15" s="16"/>
      <c r="K15" s="16"/>
      <c r="L15" s="17"/>
    </row>
    <row r="16" spans="1:12" x14ac:dyDescent="0.2">
      <c r="A16" s="358" t="s">
        <v>15</v>
      </c>
      <c r="B16" s="358"/>
      <c r="C16" s="173">
        <v>884</v>
      </c>
      <c r="D16" s="18"/>
      <c r="E16" s="18"/>
      <c r="F16" s="16"/>
      <c r="G16" s="16"/>
      <c r="H16" s="16"/>
      <c r="I16" s="16"/>
      <c r="J16" s="16"/>
      <c r="K16" s="19"/>
      <c r="L16" s="17"/>
    </row>
    <row r="17" spans="1:12" ht="24.95" customHeight="1" x14ac:dyDescent="0.2"/>
    <row r="18" spans="1:12" ht="15" x14ac:dyDescent="0.2">
      <c r="A18" s="365" t="s">
        <v>22</v>
      </c>
      <c r="B18" s="365"/>
      <c r="C18" s="93">
        <v>580</v>
      </c>
      <c r="D18" s="14"/>
      <c r="E18" s="14"/>
      <c r="F18" s="14"/>
      <c r="G18" s="14"/>
      <c r="H18" s="14"/>
      <c r="I18" s="14"/>
      <c r="J18" s="14"/>
      <c r="K18" s="14"/>
      <c r="L18" s="15"/>
    </row>
    <row r="19" spans="1:12" ht="24.95" customHeight="1" x14ac:dyDescent="0.2">
      <c r="D19" s="20"/>
      <c r="E19" s="20"/>
      <c r="F19" s="20"/>
      <c r="G19" s="20"/>
      <c r="H19" s="20"/>
      <c r="I19" s="20"/>
      <c r="J19" s="20"/>
      <c r="K19" s="20"/>
      <c r="L19" s="17"/>
    </row>
    <row r="20" spans="1:12" ht="15" x14ac:dyDescent="0.2">
      <c r="A20" s="365" t="s">
        <v>23</v>
      </c>
      <c r="B20" s="365"/>
      <c r="C20" s="93">
        <v>190</v>
      </c>
      <c r="D20" s="14"/>
      <c r="E20" s="14"/>
      <c r="F20" s="14"/>
      <c r="G20" s="14"/>
      <c r="H20" s="14"/>
      <c r="I20" s="14"/>
      <c r="J20" s="14"/>
      <c r="K20" s="14"/>
      <c r="L20" s="15"/>
    </row>
    <row r="21" spans="1:12" ht="24.95" customHeight="1" x14ac:dyDescent="0.2">
      <c r="D21" s="21"/>
      <c r="E21" s="21"/>
      <c r="F21" s="21"/>
      <c r="G21" s="21"/>
      <c r="H21" s="21"/>
      <c r="I21" s="21"/>
      <c r="J21" s="21"/>
      <c r="K21" s="21"/>
      <c r="L21" s="17"/>
    </row>
    <row r="22" spans="1:12" ht="15" x14ac:dyDescent="0.2">
      <c r="A22" s="363" t="s">
        <v>24</v>
      </c>
      <c r="B22" s="363"/>
      <c r="C22" s="363"/>
      <c r="D22" s="14"/>
      <c r="E22" s="14"/>
      <c r="F22" s="14"/>
      <c r="G22" s="14"/>
      <c r="H22" s="14"/>
      <c r="I22" s="14"/>
      <c r="J22" s="14"/>
      <c r="K22" s="14"/>
      <c r="L22" s="15"/>
    </row>
    <row r="23" spans="1:12" x14ac:dyDescent="0.2">
      <c r="A23" s="364" t="s">
        <v>25</v>
      </c>
      <c r="B23" s="364"/>
      <c r="C23" s="172">
        <v>1531</v>
      </c>
      <c r="D23" s="19"/>
      <c r="E23" s="19"/>
      <c r="F23" s="19"/>
      <c r="G23" s="19"/>
      <c r="H23" s="19"/>
      <c r="I23" s="19"/>
      <c r="J23" s="19"/>
      <c r="K23" s="19"/>
      <c r="L23" s="17"/>
    </row>
    <row r="24" spans="1:12" x14ac:dyDescent="0.2">
      <c r="A24" s="357" t="s">
        <v>26</v>
      </c>
      <c r="B24" s="357"/>
      <c r="C24" s="103">
        <v>147</v>
      </c>
      <c r="D24" s="19"/>
      <c r="E24" s="19"/>
      <c r="F24" s="19"/>
      <c r="G24" s="19"/>
      <c r="H24" s="19"/>
      <c r="I24" s="19"/>
      <c r="J24" s="19"/>
      <c r="K24" s="19"/>
      <c r="L24" s="17"/>
    </row>
    <row r="25" spans="1:12" x14ac:dyDescent="0.2">
      <c r="A25" s="357" t="s">
        <v>27</v>
      </c>
      <c r="B25" s="357"/>
      <c r="C25" s="103">
        <v>709</v>
      </c>
      <c r="D25" s="19"/>
      <c r="E25" s="19"/>
      <c r="F25" s="19"/>
      <c r="G25" s="19"/>
      <c r="H25" s="19"/>
      <c r="I25" s="19"/>
      <c r="J25" s="19"/>
      <c r="K25" s="19"/>
      <c r="L25" s="17"/>
    </row>
    <row r="26" spans="1:12" x14ac:dyDescent="0.2">
      <c r="A26" s="357" t="s">
        <v>28</v>
      </c>
      <c r="B26" s="357"/>
      <c r="C26" s="103">
        <v>0</v>
      </c>
      <c r="D26" s="19"/>
      <c r="E26" s="19"/>
      <c r="F26" s="19"/>
      <c r="G26" s="19"/>
      <c r="H26" s="19"/>
      <c r="I26" s="19"/>
      <c r="J26" s="19"/>
      <c r="K26" s="19"/>
      <c r="L26" s="17"/>
    </row>
    <row r="27" spans="1:12" x14ac:dyDescent="0.2">
      <c r="A27" s="357" t="s">
        <v>29</v>
      </c>
      <c r="B27" s="357"/>
      <c r="C27" s="103">
        <v>869</v>
      </c>
      <c r="D27" s="19"/>
      <c r="E27" s="19"/>
      <c r="F27" s="19"/>
      <c r="G27" s="19"/>
      <c r="H27" s="19"/>
      <c r="I27" s="19"/>
      <c r="J27" s="19"/>
      <c r="K27" s="19"/>
      <c r="L27" s="17"/>
    </row>
    <row r="28" spans="1:12" x14ac:dyDescent="0.2">
      <c r="A28" s="357" t="s">
        <v>30</v>
      </c>
      <c r="B28" s="357"/>
      <c r="C28" s="103">
        <v>49</v>
      </c>
      <c r="D28" s="19"/>
      <c r="E28" s="19"/>
      <c r="F28" s="19"/>
      <c r="G28" s="19"/>
      <c r="H28" s="19"/>
      <c r="I28" s="19"/>
      <c r="J28" s="19"/>
      <c r="K28" s="19"/>
      <c r="L28" s="17"/>
    </row>
    <row r="29" spans="1:12" x14ac:dyDescent="0.2">
      <c r="A29" s="358" t="s">
        <v>15</v>
      </c>
      <c r="B29" s="358"/>
      <c r="C29" s="173">
        <v>330</v>
      </c>
      <c r="D29" s="19"/>
      <c r="E29" s="19"/>
      <c r="F29" s="19"/>
      <c r="G29" s="19"/>
      <c r="H29" s="19"/>
      <c r="I29" s="19"/>
      <c r="J29" s="19"/>
      <c r="K29" s="19"/>
      <c r="L29" s="17"/>
    </row>
    <row r="30" spans="1:12" ht="24.95" customHeight="1" x14ac:dyDescent="0.2">
      <c r="A30" s="22"/>
      <c r="D30" s="21"/>
      <c r="E30" s="21"/>
      <c r="F30" s="21"/>
      <c r="G30" s="21"/>
      <c r="H30" s="21"/>
      <c r="I30" s="21"/>
      <c r="J30" s="21"/>
      <c r="K30" s="21"/>
    </row>
    <row r="31" spans="1:12" ht="15" x14ac:dyDescent="0.2">
      <c r="A31" s="359" t="s">
        <v>44</v>
      </c>
      <c r="B31" s="359"/>
      <c r="C31" s="359"/>
      <c r="D31" s="14"/>
      <c r="E31" s="14"/>
      <c r="F31" s="14"/>
      <c r="G31" s="14"/>
      <c r="H31" s="14"/>
      <c r="I31" s="14"/>
      <c r="J31" s="14"/>
      <c r="K31" s="14"/>
      <c r="L31" s="15"/>
    </row>
    <row r="32" spans="1:12" ht="17.45" customHeight="1" x14ac:dyDescent="0.2">
      <c r="A32" s="23"/>
      <c r="B32" s="24"/>
      <c r="C32" s="24"/>
      <c r="D32" s="25"/>
      <c r="E32" s="21"/>
      <c r="F32" s="25"/>
      <c r="G32" s="21"/>
      <c r="H32" s="25"/>
      <c r="I32" s="21"/>
      <c r="J32" s="21"/>
      <c r="K32" s="21"/>
      <c r="L32" s="17"/>
    </row>
    <row r="33" spans="1:11" ht="15" x14ac:dyDescent="0.2">
      <c r="A33" s="26"/>
      <c r="B33" s="27" t="s">
        <v>45</v>
      </c>
      <c r="C33" s="28" t="s">
        <v>46</v>
      </c>
      <c r="D33" s="29"/>
      <c r="E33" s="29"/>
      <c r="F33" s="29"/>
      <c r="G33" s="29"/>
      <c r="H33" s="29"/>
      <c r="I33" s="29"/>
      <c r="J33" s="29"/>
      <c r="K33" s="29"/>
    </row>
    <row r="34" spans="1:11" x14ac:dyDescent="0.2">
      <c r="A34" s="30" t="s">
        <v>47</v>
      </c>
      <c r="B34" s="21">
        <v>1163</v>
      </c>
      <c r="C34" s="95">
        <v>142</v>
      </c>
      <c r="D34" s="21"/>
      <c r="E34" s="21"/>
      <c r="F34" s="21"/>
      <c r="G34" s="21"/>
      <c r="H34" s="21"/>
      <c r="I34" s="21"/>
      <c r="J34" s="21"/>
      <c r="K34" s="21"/>
    </row>
    <row r="35" spans="1:11" x14ac:dyDescent="0.2">
      <c r="A35" s="31" t="s">
        <v>48</v>
      </c>
      <c r="B35" s="44">
        <v>108</v>
      </c>
      <c r="C35" s="96">
        <v>0</v>
      </c>
      <c r="D35" s="21"/>
      <c r="E35" s="21"/>
      <c r="F35" s="21"/>
      <c r="G35" s="21"/>
      <c r="H35" s="21"/>
      <c r="I35" s="21"/>
      <c r="J35" s="21"/>
      <c r="K35" s="21"/>
    </row>
    <row r="36" spans="1:11" x14ac:dyDescent="0.2">
      <c r="A36" s="31" t="s">
        <v>49</v>
      </c>
      <c r="B36" s="44">
        <v>30</v>
      </c>
      <c r="C36" s="96">
        <v>20</v>
      </c>
      <c r="D36" s="21"/>
      <c r="E36" s="21"/>
      <c r="F36" s="21"/>
      <c r="G36" s="21"/>
      <c r="H36" s="21"/>
      <c r="I36" s="21"/>
      <c r="J36" s="21"/>
      <c r="K36" s="21"/>
    </row>
    <row r="37" spans="1:11" x14ac:dyDescent="0.2">
      <c r="A37" s="33" t="s">
        <v>14</v>
      </c>
      <c r="B37" s="97">
        <v>15</v>
      </c>
      <c r="C37" s="98">
        <v>0</v>
      </c>
      <c r="D37" s="21"/>
      <c r="E37" s="21"/>
      <c r="F37" s="21"/>
      <c r="G37" s="21"/>
      <c r="H37" s="21"/>
      <c r="I37" s="21"/>
      <c r="J37" s="21"/>
      <c r="K37" s="21"/>
    </row>
    <row r="38" spans="1:11" ht="24.95" customHeight="1" x14ac:dyDescent="0.2"/>
    <row r="39" spans="1:11" ht="32.25" customHeight="1" x14ac:dyDescent="0.2">
      <c r="A39" s="360" t="s">
        <v>31</v>
      </c>
      <c r="B39" s="360"/>
      <c r="C39" s="360"/>
      <c r="D39" s="360"/>
      <c r="E39" s="360"/>
      <c r="F39" s="360"/>
      <c r="G39" s="360"/>
    </row>
    <row r="40" spans="1:11" ht="8.25" customHeight="1" x14ac:dyDescent="0.2">
      <c r="A40" s="34"/>
      <c r="B40" s="35"/>
      <c r="C40" s="35"/>
      <c r="D40" s="35"/>
      <c r="E40" s="35"/>
      <c r="F40" s="35"/>
      <c r="G40" s="36"/>
    </row>
    <row r="41" spans="1:11" ht="29.25" customHeight="1" x14ac:dyDescent="0.2">
      <c r="A41" s="22"/>
      <c r="B41" s="361" t="s">
        <v>50</v>
      </c>
      <c r="C41" s="361"/>
      <c r="D41" s="37" t="s">
        <v>51</v>
      </c>
      <c r="E41" s="37" t="s">
        <v>52</v>
      </c>
      <c r="F41" s="37" t="s">
        <v>53</v>
      </c>
      <c r="G41" s="38" t="s">
        <v>16</v>
      </c>
    </row>
    <row r="42" spans="1:11" ht="21" customHeight="1" x14ac:dyDescent="0.2">
      <c r="A42" s="39" t="s">
        <v>32</v>
      </c>
      <c r="B42" s="362">
        <v>2825</v>
      </c>
      <c r="C42" s="362">
        <f t="shared" ref="C42:C49" si="0">SUM(B42)</f>
        <v>2825</v>
      </c>
      <c r="D42" s="40">
        <v>1362</v>
      </c>
      <c r="E42" s="41">
        <v>1175</v>
      </c>
      <c r="F42" s="41">
        <v>738</v>
      </c>
      <c r="G42" s="42">
        <f>SUM(C42:F42)</f>
        <v>6100</v>
      </c>
      <c r="J42" s="21"/>
    </row>
    <row r="43" spans="1:11" ht="28.5" x14ac:dyDescent="0.2">
      <c r="A43" s="43" t="s">
        <v>33</v>
      </c>
      <c r="B43" s="353">
        <v>685</v>
      </c>
      <c r="C43" s="353">
        <f t="shared" si="0"/>
        <v>685</v>
      </c>
      <c r="D43" s="44">
        <v>0</v>
      </c>
      <c r="E43" s="44">
        <v>0</v>
      </c>
      <c r="F43" s="44">
        <v>443</v>
      </c>
      <c r="G43" s="42">
        <f>SUM(C43:F43)</f>
        <v>1128</v>
      </c>
    </row>
    <row r="44" spans="1:11" x14ac:dyDescent="0.2">
      <c r="A44" s="43" t="s">
        <v>34</v>
      </c>
      <c r="B44" s="353">
        <v>0</v>
      </c>
      <c r="C44" s="353">
        <f t="shared" si="0"/>
        <v>0</v>
      </c>
      <c r="D44" s="44">
        <v>154</v>
      </c>
      <c r="E44" s="44">
        <v>154</v>
      </c>
      <c r="F44" s="44">
        <v>22</v>
      </c>
      <c r="G44" s="42">
        <f>SUM(C44:F44)</f>
        <v>330</v>
      </c>
    </row>
    <row r="45" spans="1:11" ht="28.5" x14ac:dyDescent="0.2">
      <c r="A45" s="43" t="s">
        <v>35</v>
      </c>
      <c r="B45" s="353">
        <v>130</v>
      </c>
      <c r="C45" s="353">
        <f t="shared" si="0"/>
        <v>130</v>
      </c>
      <c r="D45" s="44">
        <v>0</v>
      </c>
      <c r="E45" s="44">
        <v>0</v>
      </c>
      <c r="F45" s="44">
        <v>0</v>
      </c>
      <c r="G45" s="42">
        <f>SUM(C45:F45)</f>
        <v>130</v>
      </c>
    </row>
    <row r="46" spans="1:11" x14ac:dyDescent="0.2">
      <c r="A46" s="43" t="s">
        <v>36</v>
      </c>
      <c r="B46" s="353">
        <v>0</v>
      </c>
      <c r="C46" s="353">
        <f t="shared" si="0"/>
        <v>0</v>
      </c>
      <c r="D46" s="44">
        <v>0</v>
      </c>
      <c r="E46" s="44">
        <v>0</v>
      </c>
      <c r="F46" s="44">
        <v>0</v>
      </c>
      <c r="G46" s="42">
        <v>0</v>
      </c>
    </row>
    <row r="47" spans="1:11" ht="28.5" x14ac:dyDescent="0.2">
      <c r="A47" s="43" t="s">
        <v>37</v>
      </c>
      <c r="B47" s="353">
        <v>51</v>
      </c>
      <c r="C47" s="353">
        <f t="shared" si="0"/>
        <v>51</v>
      </c>
      <c r="D47" s="44">
        <v>321</v>
      </c>
      <c r="E47" s="44">
        <v>160</v>
      </c>
      <c r="F47" s="44">
        <v>22</v>
      </c>
      <c r="G47" s="42">
        <f>SUM(C47:F47)</f>
        <v>554</v>
      </c>
    </row>
    <row r="48" spans="1:11" x14ac:dyDescent="0.2">
      <c r="A48" s="43" t="s">
        <v>54</v>
      </c>
      <c r="B48" s="353">
        <v>17</v>
      </c>
      <c r="C48" s="353">
        <f t="shared" si="0"/>
        <v>17</v>
      </c>
      <c r="D48" s="44">
        <v>0</v>
      </c>
      <c r="E48" s="44">
        <v>0</v>
      </c>
      <c r="F48" s="44">
        <v>0</v>
      </c>
      <c r="G48" s="42">
        <f>SUM(C48:F48)</f>
        <v>17</v>
      </c>
      <c r="H48" s="22"/>
    </row>
    <row r="49" spans="1:12" x14ac:dyDescent="0.2">
      <c r="A49" s="45" t="s">
        <v>39</v>
      </c>
      <c r="B49" s="354">
        <f>SUM(B42:B48)</f>
        <v>3708</v>
      </c>
      <c r="C49" s="354">
        <f t="shared" si="0"/>
        <v>3708</v>
      </c>
      <c r="D49" s="183">
        <f>SUM(D42:D48)</f>
        <v>1837</v>
      </c>
      <c r="E49" s="183">
        <f>SUM(E42:E48)</f>
        <v>1489</v>
      </c>
      <c r="F49" s="183">
        <f>SUM(F42:F48)</f>
        <v>1225</v>
      </c>
      <c r="G49" s="186">
        <f>SUM(C49:F49)</f>
        <v>8259</v>
      </c>
      <c r="H49" s="22"/>
    </row>
    <row r="50" spans="1:12" x14ac:dyDescent="0.2">
      <c r="A50" s="46" t="s">
        <v>55</v>
      </c>
      <c r="B50" s="355">
        <v>0</v>
      </c>
      <c r="C50" s="355"/>
      <c r="D50" s="47">
        <v>0</v>
      </c>
      <c r="E50" s="47">
        <v>0</v>
      </c>
      <c r="F50" s="47">
        <v>0</v>
      </c>
      <c r="G50" s="48">
        <v>0</v>
      </c>
    </row>
    <row r="51" spans="1:12" ht="24.95" customHeight="1" x14ac:dyDescent="0.2"/>
    <row r="52" spans="1:12" ht="34.5" customHeight="1" x14ac:dyDescent="0.2">
      <c r="A52" s="356" t="s">
        <v>41</v>
      </c>
      <c r="B52" s="356"/>
      <c r="C52" s="49">
        <v>214</v>
      </c>
      <c r="D52" s="14"/>
      <c r="E52" s="14"/>
      <c r="F52" s="14"/>
      <c r="G52" s="14"/>
      <c r="H52" s="14"/>
      <c r="I52" s="14"/>
      <c r="J52" s="14"/>
      <c r="K52" s="14"/>
      <c r="L52" s="14"/>
    </row>
    <row r="53" spans="1:12" x14ac:dyDescent="0.2">
      <c r="D53" s="21"/>
      <c r="E53" s="21"/>
      <c r="F53" s="21"/>
      <c r="G53" s="21"/>
      <c r="H53" s="21"/>
      <c r="I53" s="21"/>
      <c r="J53" s="21"/>
      <c r="K53" s="21"/>
      <c r="L53" s="50"/>
    </row>
    <row r="61" spans="1:12" x14ac:dyDescent="0.2">
      <c r="A61" s="26" t="s">
        <v>56</v>
      </c>
    </row>
  </sheetData>
  <sheetProtection selectLockedCells="1" selectUnlockedCells="1"/>
  <mergeCells count="35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6:C46"/>
    <mergeCell ref="A26:B26"/>
    <mergeCell ref="A27:B27"/>
    <mergeCell ref="A28:B28"/>
    <mergeCell ref="A29:B29"/>
    <mergeCell ref="A31:C31"/>
    <mergeCell ref="A39:G39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A52:B52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H52"/>
  <sheetViews>
    <sheetView topLeftCell="A3" zoomScaleNormal="100" workbookViewId="0">
      <selection activeCell="C52" sqref="C52"/>
    </sheetView>
  </sheetViews>
  <sheetFormatPr baseColWidth="10" defaultRowHeight="14.25" x14ac:dyDescent="0.2"/>
  <cols>
    <col min="1" max="1" width="39.7109375" style="88" customWidth="1"/>
    <col min="2" max="2" width="16.5703125" style="88" customWidth="1"/>
    <col min="3" max="3" width="20" style="88" customWidth="1"/>
    <col min="4" max="16384" width="11.42578125" style="88"/>
  </cols>
  <sheetData>
    <row r="2" spans="1:7" ht="15" thickBot="1" x14ac:dyDescent="0.25"/>
    <row r="3" spans="1:7" ht="18" x14ac:dyDescent="0.25">
      <c r="A3" s="351" t="s">
        <v>0</v>
      </c>
      <c r="B3" s="351"/>
      <c r="C3" s="351"/>
      <c r="D3" s="351"/>
      <c r="E3" s="351"/>
      <c r="F3" s="351"/>
      <c r="G3" s="351"/>
    </row>
    <row r="4" spans="1:7" ht="15" thickBot="1" x14ac:dyDescent="0.25"/>
    <row r="5" spans="1:7" ht="15.75" thickBot="1" x14ac:dyDescent="0.25">
      <c r="A5" s="382" t="s">
        <v>11</v>
      </c>
      <c r="B5" s="383"/>
      <c r="C5" s="384"/>
    </row>
    <row r="6" spans="1:7" x14ac:dyDescent="0.2">
      <c r="A6" s="380" t="s">
        <v>12</v>
      </c>
      <c r="B6" s="381"/>
      <c r="C6" s="145"/>
    </row>
    <row r="7" spans="1:7" x14ac:dyDescent="0.2">
      <c r="A7" s="376" t="s">
        <v>13</v>
      </c>
      <c r="B7" s="377"/>
      <c r="C7" s="146"/>
    </row>
    <row r="8" spans="1:7" x14ac:dyDescent="0.2">
      <c r="A8" s="376" t="s">
        <v>14</v>
      </c>
      <c r="B8" s="377"/>
      <c r="C8" s="146"/>
    </row>
    <row r="9" spans="1:7" ht="15" thickBot="1" x14ac:dyDescent="0.25">
      <c r="A9" s="378" t="s">
        <v>15</v>
      </c>
      <c r="B9" s="379"/>
      <c r="C9" s="147"/>
    </row>
    <row r="10" spans="1:7" ht="24.95" customHeight="1" thickBot="1" x14ac:dyDescent="0.25">
      <c r="A10" s="148"/>
      <c r="B10" s="148"/>
      <c r="C10" s="148"/>
    </row>
    <row r="11" spans="1:7" ht="15.75" thickBot="1" x14ac:dyDescent="0.25">
      <c r="A11" s="382" t="s">
        <v>17</v>
      </c>
      <c r="B11" s="383"/>
      <c r="C11" s="384"/>
    </row>
    <row r="12" spans="1:7" x14ac:dyDescent="0.2">
      <c r="A12" s="380" t="s">
        <v>18</v>
      </c>
      <c r="B12" s="381"/>
      <c r="C12" s="145"/>
    </row>
    <row r="13" spans="1:7" x14ac:dyDescent="0.2">
      <c r="A13" s="376" t="s">
        <v>19</v>
      </c>
      <c r="B13" s="377"/>
      <c r="C13" s="146"/>
    </row>
    <row r="14" spans="1:7" x14ac:dyDescent="0.2">
      <c r="A14" s="376" t="s">
        <v>20</v>
      </c>
      <c r="B14" s="377"/>
      <c r="C14" s="146"/>
    </row>
    <row r="15" spans="1:7" x14ac:dyDescent="0.2">
      <c r="A15" s="376" t="s">
        <v>21</v>
      </c>
      <c r="B15" s="377"/>
      <c r="C15" s="146"/>
    </row>
    <row r="16" spans="1:7" ht="15" thickBot="1" x14ac:dyDescent="0.25">
      <c r="A16" s="378" t="s">
        <v>15</v>
      </c>
      <c r="B16" s="379"/>
      <c r="C16" s="147"/>
    </row>
    <row r="17" spans="1:3" ht="24.95" customHeight="1" thickBot="1" x14ac:dyDescent="0.25">
      <c r="A17" s="148"/>
      <c r="B17" s="148"/>
      <c r="C17" s="148"/>
    </row>
    <row r="18" spans="1:3" ht="15.75" thickBot="1" x14ac:dyDescent="0.25">
      <c r="A18" s="385" t="s">
        <v>22</v>
      </c>
      <c r="B18" s="386"/>
      <c r="C18" s="149"/>
    </row>
    <row r="19" spans="1:3" ht="24.95" customHeight="1" thickBot="1" x14ac:dyDescent="0.25">
      <c r="A19" s="148"/>
      <c r="B19" s="148"/>
      <c r="C19" s="148"/>
    </row>
    <row r="20" spans="1:3" ht="15.75" thickBot="1" x14ac:dyDescent="0.25">
      <c r="A20" s="385" t="s">
        <v>23</v>
      </c>
      <c r="B20" s="386"/>
      <c r="C20" s="149"/>
    </row>
    <row r="21" spans="1:3" ht="24.95" customHeight="1" thickBot="1" x14ac:dyDescent="0.25">
      <c r="A21" s="148"/>
      <c r="B21" s="148"/>
      <c r="C21" s="148"/>
    </row>
    <row r="22" spans="1:3" ht="15.75" thickBot="1" x14ac:dyDescent="0.25">
      <c r="A22" s="382" t="s">
        <v>24</v>
      </c>
      <c r="B22" s="383"/>
      <c r="C22" s="384"/>
    </row>
    <row r="23" spans="1:3" x14ac:dyDescent="0.2">
      <c r="A23" s="380" t="s">
        <v>25</v>
      </c>
      <c r="B23" s="381"/>
      <c r="C23" s="145"/>
    </row>
    <row r="24" spans="1:3" x14ac:dyDescent="0.2">
      <c r="A24" s="376" t="s">
        <v>26</v>
      </c>
      <c r="B24" s="377"/>
      <c r="C24" s="150"/>
    </row>
    <row r="25" spans="1:3" x14ac:dyDescent="0.2">
      <c r="A25" s="376" t="s">
        <v>27</v>
      </c>
      <c r="B25" s="377"/>
      <c r="C25" s="146"/>
    </row>
    <row r="26" spans="1:3" x14ac:dyDescent="0.2">
      <c r="A26" s="376" t="s">
        <v>28</v>
      </c>
      <c r="B26" s="377"/>
      <c r="C26" s="146"/>
    </row>
    <row r="27" spans="1:3" x14ac:dyDescent="0.2">
      <c r="A27" s="376" t="s">
        <v>29</v>
      </c>
      <c r="B27" s="377"/>
      <c r="C27" s="146"/>
    </row>
    <row r="28" spans="1:3" x14ac:dyDescent="0.2">
      <c r="A28" s="376" t="s">
        <v>30</v>
      </c>
      <c r="B28" s="377"/>
      <c r="C28" s="146"/>
    </row>
    <row r="29" spans="1:3" ht="15" thickBot="1" x14ac:dyDescent="0.25">
      <c r="A29" s="378" t="s">
        <v>15</v>
      </c>
      <c r="B29" s="379"/>
      <c r="C29" s="147"/>
    </row>
    <row r="30" spans="1:3" ht="24.95" customHeight="1" thickBot="1" x14ac:dyDescent="0.25">
      <c r="A30" s="148"/>
      <c r="B30" s="148"/>
      <c r="C30" s="148"/>
    </row>
    <row r="31" spans="1:3" ht="15.75" thickBot="1" x14ac:dyDescent="0.25">
      <c r="A31" s="366" t="s">
        <v>40</v>
      </c>
      <c r="B31" s="367"/>
      <c r="C31" s="368"/>
    </row>
    <row r="32" spans="1:3" ht="6.75" customHeight="1" thickBot="1" x14ac:dyDescent="0.25">
      <c r="A32" s="151"/>
      <c r="B32" s="152"/>
      <c r="C32" s="152"/>
    </row>
    <row r="33" spans="1:8" ht="15" thickBot="1" x14ac:dyDescent="0.25">
      <c r="A33" s="153"/>
      <c r="B33" s="60" t="s">
        <v>45</v>
      </c>
      <c r="C33" s="61" t="s">
        <v>46</v>
      </c>
    </row>
    <row r="34" spans="1:8" x14ac:dyDescent="0.2">
      <c r="A34" s="62" t="s">
        <v>47</v>
      </c>
      <c r="B34" s="154"/>
      <c r="C34" s="155"/>
    </row>
    <row r="35" spans="1:8" x14ac:dyDescent="0.2">
      <c r="A35" s="65" t="s">
        <v>48</v>
      </c>
      <c r="B35" s="156"/>
      <c r="C35" s="157"/>
    </row>
    <row r="36" spans="1:8" x14ac:dyDescent="0.2">
      <c r="A36" s="65" t="s">
        <v>49</v>
      </c>
      <c r="B36" s="156"/>
      <c r="C36" s="157"/>
    </row>
    <row r="37" spans="1:8" ht="15" thickBot="1" x14ac:dyDescent="0.25">
      <c r="A37" s="68" t="s">
        <v>14</v>
      </c>
      <c r="B37" s="158"/>
      <c r="C37" s="159"/>
    </row>
    <row r="38" spans="1:8" ht="24.95" customHeight="1" thickBot="1" x14ac:dyDescent="0.25"/>
    <row r="39" spans="1:8" ht="32.25" customHeight="1" thickBot="1" x14ac:dyDescent="0.25">
      <c r="A39" s="369" t="s">
        <v>31</v>
      </c>
      <c r="B39" s="370"/>
      <c r="C39" s="370"/>
      <c r="D39" s="370"/>
      <c r="E39" s="370"/>
      <c r="F39" s="370"/>
      <c r="G39" s="371"/>
    </row>
    <row r="40" spans="1:8" ht="8.25" customHeight="1" thickBot="1" x14ac:dyDescent="0.25">
      <c r="A40" s="160"/>
      <c r="B40" s="161"/>
      <c r="C40" s="161"/>
      <c r="D40" s="161"/>
      <c r="E40" s="161"/>
      <c r="F40" s="161"/>
      <c r="G40" s="162"/>
    </row>
    <row r="41" spans="1:8" ht="29.25" customHeight="1" thickBot="1" x14ac:dyDescent="0.25">
      <c r="A41" s="148"/>
      <c r="B41" s="372" t="s">
        <v>50</v>
      </c>
      <c r="C41" s="373"/>
      <c r="D41" s="163" t="s">
        <v>51</v>
      </c>
      <c r="E41" s="163" t="s">
        <v>52</v>
      </c>
      <c r="F41" s="163" t="s">
        <v>53</v>
      </c>
      <c r="G41" s="164" t="s">
        <v>16</v>
      </c>
    </row>
    <row r="42" spans="1:8" ht="21" customHeight="1" x14ac:dyDescent="0.2">
      <c r="A42" s="76" t="s">
        <v>32</v>
      </c>
      <c r="B42" s="165"/>
      <c r="C42" s="166"/>
      <c r="D42" s="166"/>
      <c r="E42" s="166"/>
      <c r="F42" s="166"/>
      <c r="G42" s="167"/>
    </row>
    <row r="43" spans="1:8" ht="28.5" x14ac:dyDescent="0.2">
      <c r="A43" s="80" t="s">
        <v>33</v>
      </c>
      <c r="B43" s="168"/>
      <c r="C43" s="156"/>
      <c r="D43" s="156"/>
      <c r="E43" s="156"/>
      <c r="F43" s="156"/>
      <c r="G43" s="167"/>
    </row>
    <row r="44" spans="1:8" x14ac:dyDescent="0.2">
      <c r="A44" s="80" t="s">
        <v>34</v>
      </c>
      <c r="B44" s="168"/>
      <c r="C44" s="156"/>
      <c r="D44" s="156"/>
      <c r="E44" s="156"/>
      <c r="F44" s="156"/>
      <c r="G44" s="167"/>
    </row>
    <row r="45" spans="1:8" ht="28.5" x14ac:dyDescent="0.2">
      <c r="A45" s="80" t="s">
        <v>35</v>
      </c>
      <c r="B45" s="168"/>
      <c r="C45" s="156"/>
      <c r="D45" s="156"/>
      <c r="E45" s="156"/>
      <c r="F45" s="156"/>
      <c r="G45" s="167"/>
    </row>
    <row r="46" spans="1:8" x14ac:dyDescent="0.2">
      <c r="A46" s="80" t="s">
        <v>36</v>
      </c>
      <c r="B46" s="168"/>
      <c r="C46" s="156"/>
      <c r="D46" s="156"/>
      <c r="E46" s="156"/>
      <c r="F46" s="156"/>
      <c r="G46" s="167"/>
    </row>
    <row r="47" spans="1:8" ht="28.5" x14ac:dyDescent="0.2">
      <c r="A47" s="80" t="s">
        <v>37</v>
      </c>
      <c r="B47" s="168"/>
      <c r="C47" s="156"/>
      <c r="D47" s="156"/>
      <c r="E47" s="156"/>
      <c r="F47" s="156"/>
      <c r="G47" s="167"/>
    </row>
    <row r="48" spans="1:8" x14ac:dyDescent="0.2">
      <c r="A48" s="80" t="s">
        <v>54</v>
      </c>
      <c r="B48" s="168"/>
      <c r="C48" s="156"/>
      <c r="D48" s="156"/>
      <c r="E48" s="156"/>
      <c r="F48" s="156"/>
      <c r="G48" s="167"/>
      <c r="H48" s="89"/>
    </row>
    <row r="49" spans="1:8" x14ac:dyDescent="0.2">
      <c r="A49" s="83" t="s">
        <v>39</v>
      </c>
      <c r="B49" s="185"/>
      <c r="C49" s="185"/>
      <c r="D49" s="185"/>
      <c r="E49" s="185"/>
      <c r="F49" s="185"/>
      <c r="G49" s="185"/>
      <c r="H49" s="89"/>
    </row>
    <row r="50" spans="1:8" ht="15" thickBot="1" x14ac:dyDescent="0.25">
      <c r="A50" s="84" t="s">
        <v>55</v>
      </c>
      <c r="B50" s="169"/>
      <c r="C50" s="170"/>
      <c r="D50" s="170"/>
      <c r="E50" s="170"/>
      <c r="F50" s="170"/>
      <c r="G50" s="171"/>
    </row>
    <row r="51" spans="1:8" ht="24.95" customHeight="1" thickBot="1" x14ac:dyDescent="0.25"/>
    <row r="52" spans="1:8" ht="34.5" customHeight="1" thickBot="1" x14ac:dyDescent="0.25">
      <c r="A52" s="374" t="s">
        <v>41</v>
      </c>
      <c r="B52" s="375"/>
      <c r="C52" s="187"/>
    </row>
  </sheetData>
  <sheetProtection selectLockedCells="1" selectUnlockedCells="1"/>
  <mergeCells count="26">
    <mergeCell ref="A9:B9"/>
    <mergeCell ref="A3:G3"/>
    <mergeCell ref="A5:C5"/>
    <mergeCell ref="A6:B6"/>
    <mergeCell ref="A7:B7"/>
    <mergeCell ref="A8:B8"/>
    <mergeCell ref="A23:B23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31:C31"/>
    <mergeCell ref="A39:G39"/>
    <mergeCell ref="B41:C41"/>
    <mergeCell ref="A52:B52"/>
    <mergeCell ref="A24:B24"/>
    <mergeCell ref="A25:B25"/>
    <mergeCell ref="A26:B26"/>
    <mergeCell ref="A27:B27"/>
    <mergeCell ref="A28:B28"/>
    <mergeCell ref="A29:B2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H52"/>
  <sheetViews>
    <sheetView zoomScaleNormal="100" workbookViewId="0">
      <selection activeCell="G42" sqref="G42:G49"/>
    </sheetView>
  </sheetViews>
  <sheetFormatPr baseColWidth="10" defaultRowHeight="14.25" x14ac:dyDescent="0.2"/>
  <cols>
    <col min="1" max="1" width="39.7109375" style="13" customWidth="1"/>
    <col min="2" max="2" width="16.5703125" style="13" customWidth="1"/>
    <col min="3" max="3" width="20" style="21" customWidth="1"/>
    <col min="4" max="4" width="11.42578125" style="13"/>
    <col min="5" max="5" width="13.28515625" style="13" customWidth="1"/>
    <col min="6" max="16384" width="11.42578125" style="13"/>
  </cols>
  <sheetData>
    <row r="3" spans="1:7" ht="18" x14ac:dyDescent="0.25">
      <c r="A3" s="351" t="s">
        <v>0</v>
      </c>
      <c r="B3" s="351"/>
      <c r="C3" s="351"/>
      <c r="D3" s="351"/>
      <c r="E3" s="351"/>
      <c r="F3" s="351"/>
      <c r="G3" s="351"/>
    </row>
    <row r="5" spans="1:7" ht="15" x14ac:dyDescent="0.2">
      <c r="A5" s="363" t="s">
        <v>11</v>
      </c>
      <c r="B5" s="363"/>
      <c r="C5" s="363"/>
    </row>
    <row r="6" spans="1:7" x14ac:dyDescent="0.2">
      <c r="A6" s="364" t="s">
        <v>12</v>
      </c>
      <c r="B6" s="364"/>
      <c r="C6" s="172">
        <v>1126</v>
      </c>
    </row>
    <row r="7" spans="1:7" x14ac:dyDescent="0.2">
      <c r="A7" s="357" t="s">
        <v>13</v>
      </c>
      <c r="B7" s="357"/>
      <c r="C7" s="103">
        <v>902</v>
      </c>
    </row>
    <row r="8" spans="1:7" x14ac:dyDescent="0.2">
      <c r="A8" s="357" t="s">
        <v>14</v>
      </c>
      <c r="B8" s="357"/>
      <c r="C8" s="103">
        <v>120</v>
      </c>
    </row>
    <row r="9" spans="1:7" x14ac:dyDescent="0.2">
      <c r="A9" s="358" t="s">
        <v>15</v>
      </c>
      <c r="B9" s="358"/>
      <c r="C9" s="173">
        <v>67</v>
      </c>
    </row>
    <row r="10" spans="1:7" ht="24.95" customHeight="1" x14ac:dyDescent="0.2"/>
    <row r="11" spans="1:7" ht="15" x14ac:dyDescent="0.2">
      <c r="A11" s="363" t="s">
        <v>17</v>
      </c>
      <c r="B11" s="363"/>
      <c r="C11" s="363"/>
    </row>
    <row r="12" spans="1:7" x14ac:dyDescent="0.2">
      <c r="A12" s="364" t="s">
        <v>18</v>
      </c>
      <c r="B12" s="364"/>
      <c r="C12" s="172">
        <v>803</v>
      </c>
    </row>
    <row r="13" spans="1:7" x14ac:dyDescent="0.2">
      <c r="A13" s="357" t="s">
        <v>19</v>
      </c>
      <c r="B13" s="357"/>
      <c r="C13" s="103">
        <v>606</v>
      </c>
    </row>
    <row r="14" spans="1:7" x14ac:dyDescent="0.2">
      <c r="A14" s="357" t="s">
        <v>20</v>
      </c>
      <c r="B14" s="357"/>
      <c r="C14" s="103">
        <v>466</v>
      </c>
    </row>
    <row r="15" spans="1:7" x14ac:dyDescent="0.2">
      <c r="A15" s="357" t="s">
        <v>21</v>
      </c>
      <c r="B15" s="357"/>
      <c r="C15" s="103">
        <v>234</v>
      </c>
    </row>
    <row r="16" spans="1:7" x14ac:dyDescent="0.2">
      <c r="A16" s="358" t="s">
        <v>15</v>
      </c>
      <c r="B16" s="358"/>
      <c r="C16" s="173">
        <v>54</v>
      </c>
    </row>
    <row r="17" spans="1:3" ht="24.95" customHeight="1" x14ac:dyDescent="0.2"/>
    <row r="18" spans="1:3" ht="15" x14ac:dyDescent="0.2">
      <c r="A18" s="365" t="s">
        <v>22</v>
      </c>
      <c r="B18" s="365"/>
      <c r="C18" s="190">
        <v>65</v>
      </c>
    </row>
    <row r="19" spans="1:3" ht="24.95" customHeight="1" x14ac:dyDescent="0.2"/>
    <row r="20" spans="1:3" ht="15" x14ac:dyDescent="0.2">
      <c r="A20" s="365" t="s">
        <v>23</v>
      </c>
      <c r="B20" s="365"/>
      <c r="C20" s="190">
        <v>24</v>
      </c>
    </row>
    <row r="21" spans="1:3" ht="24.95" customHeight="1" x14ac:dyDescent="0.2"/>
    <row r="22" spans="1:3" ht="15" x14ac:dyDescent="0.2">
      <c r="A22" s="363" t="s">
        <v>24</v>
      </c>
      <c r="B22" s="363"/>
      <c r="C22" s="363"/>
    </row>
    <row r="23" spans="1:3" x14ac:dyDescent="0.2">
      <c r="A23" s="364" t="s">
        <v>25</v>
      </c>
      <c r="B23" s="364"/>
      <c r="C23" s="172">
        <v>14</v>
      </c>
    </row>
    <row r="24" spans="1:3" x14ac:dyDescent="0.2">
      <c r="A24" s="357" t="s">
        <v>26</v>
      </c>
      <c r="B24" s="357"/>
      <c r="C24" s="103">
        <v>23</v>
      </c>
    </row>
    <row r="25" spans="1:3" x14ac:dyDescent="0.2">
      <c r="A25" s="357" t="s">
        <v>27</v>
      </c>
      <c r="B25" s="357"/>
      <c r="C25" s="103">
        <v>32</v>
      </c>
    </row>
    <row r="26" spans="1:3" x14ac:dyDescent="0.2">
      <c r="A26" s="357" t="s">
        <v>28</v>
      </c>
      <c r="B26" s="357"/>
      <c r="C26" s="103">
        <v>7</v>
      </c>
    </row>
    <row r="27" spans="1:3" x14ac:dyDescent="0.2">
      <c r="A27" s="357" t="s">
        <v>29</v>
      </c>
      <c r="B27" s="357"/>
      <c r="C27" s="103">
        <v>94</v>
      </c>
    </row>
    <row r="28" spans="1:3" x14ac:dyDescent="0.2">
      <c r="A28" s="357" t="s">
        <v>30</v>
      </c>
      <c r="B28" s="357"/>
      <c r="C28" s="103">
        <v>185</v>
      </c>
    </row>
    <row r="29" spans="1:3" x14ac:dyDescent="0.2">
      <c r="A29" s="358" t="s">
        <v>15</v>
      </c>
      <c r="B29" s="358"/>
      <c r="C29" s="173">
        <v>20</v>
      </c>
    </row>
    <row r="30" spans="1:3" ht="24.95" customHeight="1" x14ac:dyDescent="0.2">
      <c r="A30" s="22"/>
    </row>
    <row r="31" spans="1:3" ht="15" x14ac:dyDescent="0.2">
      <c r="A31" s="359" t="s">
        <v>40</v>
      </c>
      <c r="B31" s="359"/>
      <c r="C31" s="359"/>
    </row>
    <row r="32" spans="1:3" ht="6.75" customHeight="1" x14ac:dyDescent="0.2">
      <c r="A32" s="23"/>
      <c r="B32" s="24"/>
      <c r="C32" s="191"/>
    </row>
    <row r="33" spans="1:8" x14ac:dyDescent="0.2">
      <c r="A33" s="26"/>
      <c r="B33" s="27" t="s">
        <v>45</v>
      </c>
      <c r="C33" s="192" t="s">
        <v>46</v>
      </c>
    </row>
    <row r="34" spans="1:8" x14ac:dyDescent="0.2">
      <c r="A34" s="30" t="s">
        <v>47</v>
      </c>
      <c r="B34" s="94">
        <v>347</v>
      </c>
      <c r="C34" s="193">
        <v>187</v>
      </c>
    </row>
    <row r="35" spans="1:8" x14ac:dyDescent="0.2">
      <c r="A35" s="31" t="s">
        <v>48</v>
      </c>
      <c r="B35" s="44">
        <v>156</v>
      </c>
      <c r="C35" s="194">
        <v>0</v>
      </c>
    </row>
    <row r="36" spans="1:8" x14ac:dyDescent="0.2">
      <c r="A36" s="31" t="s">
        <v>49</v>
      </c>
      <c r="B36" s="44">
        <v>60</v>
      </c>
      <c r="C36" s="194">
        <v>6</v>
      </c>
    </row>
    <row r="37" spans="1:8" x14ac:dyDescent="0.2">
      <c r="A37" s="33" t="s">
        <v>14</v>
      </c>
      <c r="B37" s="97">
        <v>5</v>
      </c>
      <c r="C37" s="195">
        <v>0</v>
      </c>
    </row>
    <row r="38" spans="1:8" ht="24.95" customHeight="1" x14ac:dyDescent="0.2"/>
    <row r="39" spans="1:8" ht="32.25" customHeight="1" x14ac:dyDescent="0.2">
      <c r="A39" s="360" t="s">
        <v>31</v>
      </c>
      <c r="B39" s="360"/>
      <c r="C39" s="360"/>
      <c r="D39" s="360"/>
      <c r="E39" s="360"/>
      <c r="F39" s="360"/>
      <c r="G39" s="360"/>
    </row>
    <row r="40" spans="1:8" ht="8.25" customHeight="1" x14ac:dyDescent="0.2">
      <c r="A40" s="34"/>
      <c r="B40" s="35"/>
      <c r="C40" s="196"/>
      <c r="D40" s="35"/>
      <c r="E40" s="35"/>
      <c r="F40" s="35"/>
      <c r="G40" s="36"/>
    </row>
    <row r="41" spans="1:8" ht="29.25" customHeight="1" x14ac:dyDescent="0.2">
      <c r="A41" s="22"/>
      <c r="B41" s="361" t="s">
        <v>50</v>
      </c>
      <c r="C41" s="361"/>
      <c r="D41" s="37" t="s">
        <v>51</v>
      </c>
      <c r="E41" s="37" t="s">
        <v>52</v>
      </c>
      <c r="F41" s="37" t="s">
        <v>53</v>
      </c>
      <c r="G41" s="38" t="s">
        <v>16</v>
      </c>
    </row>
    <row r="42" spans="1:8" ht="21" customHeight="1" x14ac:dyDescent="0.2">
      <c r="A42" s="39" t="s">
        <v>32</v>
      </c>
      <c r="B42" s="189">
        <v>734</v>
      </c>
      <c r="C42" s="40"/>
      <c r="D42" s="41"/>
      <c r="E42" s="41">
        <v>6</v>
      </c>
      <c r="F42" s="41">
        <v>3</v>
      </c>
      <c r="G42" s="42">
        <f>+B42+E42+F42</f>
        <v>743</v>
      </c>
    </row>
    <row r="43" spans="1:8" ht="28.5" x14ac:dyDescent="0.2">
      <c r="A43" s="43" t="s">
        <v>33</v>
      </c>
      <c r="B43" s="201">
        <v>124</v>
      </c>
      <c r="C43" s="197"/>
      <c r="D43" s="44"/>
      <c r="E43" s="44"/>
      <c r="F43" s="44"/>
      <c r="G43" s="42">
        <f t="shared" ref="G43:G49" si="0">+B43+E43+F43</f>
        <v>124</v>
      </c>
    </row>
    <row r="44" spans="1:8" x14ac:dyDescent="0.2">
      <c r="A44" s="43" t="s">
        <v>34</v>
      </c>
      <c r="B44" s="201">
        <v>0</v>
      </c>
      <c r="C44" s="197"/>
      <c r="D44" s="44"/>
      <c r="E44" s="44"/>
      <c r="F44" s="44"/>
      <c r="G44" s="42">
        <f t="shared" si="0"/>
        <v>0</v>
      </c>
    </row>
    <row r="45" spans="1:8" ht="28.5" x14ac:dyDescent="0.2">
      <c r="A45" s="43" t="s">
        <v>35</v>
      </c>
      <c r="B45" s="201">
        <v>173</v>
      </c>
      <c r="C45" s="197"/>
      <c r="D45" s="44"/>
      <c r="E45" s="44"/>
      <c r="F45" s="44"/>
      <c r="G45" s="42">
        <f t="shared" si="0"/>
        <v>173</v>
      </c>
    </row>
    <row r="46" spans="1:8" x14ac:dyDescent="0.2">
      <c r="A46" s="43" t="s">
        <v>36</v>
      </c>
      <c r="B46" s="201">
        <v>0</v>
      </c>
      <c r="C46" s="197"/>
      <c r="D46" s="44"/>
      <c r="E46" s="44"/>
      <c r="F46" s="44"/>
      <c r="G46" s="42">
        <f t="shared" si="0"/>
        <v>0</v>
      </c>
    </row>
    <row r="47" spans="1:8" ht="28.5" x14ac:dyDescent="0.2">
      <c r="A47" s="43" t="s">
        <v>37</v>
      </c>
      <c r="B47" s="201">
        <v>67</v>
      </c>
      <c r="C47" s="197"/>
      <c r="D47" s="44"/>
      <c r="E47" s="44"/>
      <c r="F47" s="44"/>
      <c r="G47" s="42">
        <f t="shared" si="0"/>
        <v>67</v>
      </c>
    </row>
    <row r="48" spans="1:8" x14ac:dyDescent="0.2">
      <c r="A48" s="43" t="s">
        <v>54</v>
      </c>
      <c r="B48" s="201">
        <v>15</v>
      </c>
      <c r="C48" s="197"/>
      <c r="D48" s="44"/>
      <c r="E48" s="44"/>
      <c r="F48" s="44"/>
      <c r="G48" s="42">
        <f t="shared" si="0"/>
        <v>15</v>
      </c>
      <c r="H48" s="22"/>
    </row>
    <row r="49" spans="1:8" x14ac:dyDescent="0.2">
      <c r="A49" s="45" t="s">
        <v>39</v>
      </c>
      <c r="B49" s="202">
        <v>1098</v>
      </c>
      <c r="C49" s="198"/>
      <c r="D49" s="175"/>
      <c r="E49" s="175">
        <v>6</v>
      </c>
      <c r="F49" s="175">
        <v>0</v>
      </c>
      <c r="G49" s="42">
        <f t="shared" si="0"/>
        <v>1104</v>
      </c>
      <c r="H49" s="22"/>
    </row>
    <row r="50" spans="1:8" x14ac:dyDescent="0.2">
      <c r="A50" s="46" t="s">
        <v>55</v>
      </c>
      <c r="B50" s="203">
        <v>143</v>
      </c>
      <c r="C50" s="199"/>
      <c r="D50" s="47"/>
      <c r="E50" s="47"/>
      <c r="F50" s="47"/>
      <c r="G50" s="48"/>
    </row>
    <row r="51" spans="1:8" ht="24.95" customHeight="1" x14ac:dyDescent="0.2"/>
    <row r="52" spans="1:8" ht="34.5" customHeight="1" x14ac:dyDescent="0.2">
      <c r="A52" s="356" t="s">
        <v>41</v>
      </c>
      <c r="B52" s="356"/>
      <c r="C52" s="200"/>
    </row>
  </sheetData>
  <sheetProtection selectLockedCells="1" selectUnlockedCells="1"/>
  <mergeCells count="26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1:C41"/>
    <mergeCell ref="A52:B52"/>
    <mergeCell ref="A26:B26"/>
    <mergeCell ref="A27:B27"/>
    <mergeCell ref="A28:B28"/>
    <mergeCell ref="A29:B29"/>
    <mergeCell ref="A31:C31"/>
    <mergeCell ref="A39:G3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3:T52"/>
  <sheetViews>
    <sheetView zoomScaleNormal="100" workbookViewId="0">
      <selection activeCell="G42" sqref="G42:G50"/>
    </sheetView>
  </sheetViews>
  <sheetFormatPr baseColWidth="10" defaultRowHeight="14.25" x14ac:dyDescent="0.2"/>
  <cols>
    <col min="1" max="1" width="39.7109375" style="13" customWidth="1"/>
    <col min="2" max="2" width="16.5703125" style="13" customWidth="1"/>
    <col min="3" max="3" width="20" style="13" customWidth="1"/>
    <col min="4" max="4" width="11.42578125" style="13"/>
    <col min="5" max="5" width="14.140625" style="13" customWidth="1"/>
    <col min="6" max="6" width="11.42578125" style="13"/>
    <col min="7" max="7" width="15.5703125" style="13" customWidth="1"/>
    <col min="8" max="8" width="13" style="13" customWidth="1"/>
    <col min="9" max="9" width="15.7109375" style="13" customWidth="1"/>
    <col min="10" max="10" width="15.28515625" style="13" customWidth="1"/>
    <col min="11" max="11" width="14" style="13" customWidth="1"/>
    <col min="12" max="12" width="15.140625" style="13" customWidth="1"/>
    <col min="13" max="16384" width="11.42578125" style="13"/>
  </cols>
  <sheetData>
    <row r="3" spans="1:17" ht="18" x14ac:dyDescent="0.25">
      <c r="A3" s="351" t="s">
        <v>0</v>
      </c>
      <c r="B3" s="351"/>
      <c r="C3" s="351"/>
      <c r="D3" s="351"/>
      <c r="E3" s="351"/>
      <c r="F3" s="351"/>
      <c r="G3" s="351"/>
    </row>
    <row r="5" spans="1:17" ht="30" customHeight="1" x14ac:dyDescent="0.2">
      <c r="A5" s="363" t="s">
        <v>99</v>
      </c>
      <c r="B5" s="363"/>
      <c r="C5" s="363"/>
      <c r="G5" s="113">
        <v>2017</v>
      </c>
      <c r="H5" s="114" t="s">
        <v>57</v>
      </c>
      <c r="I5" s="115" t="s">
        <v>58</v>
      </c>
      <c r="J5" s="115" t="s">
        <v>59</v>
      </c>
      <c r="K5" s="115" t="s">
        <v>60</v>
      </c>
      <c r="L5" s="115" t="s">
        <v>61</v>
      </c>
      <c r="M5" s="115" t="s">
        <v>62</v>
      </c>
      <c r="N5" s="115" t="s">
        <v>63</v>
      </c>
      <c r="O5" s="115" t="s">
        <v>64</v>
      </c>
      <c r="P5" s="115" t="s">
        <v>16</v>
      </c>
      <c r="Q5" s="115" t="s">
        <v>65</v>
      </c>
    </row>
    <row r="6" spans="1:17" x14ac:dyDescent="0.2">
      <c r="A6" s="364" t="s">
        <v>12</v>
      </c>
      <c r="B6" s="364"/>
      <c r="C6" s="90">
        <v>462</v>
      </c>
      <c r="G6" s="116" t="s">
        <v>66</v>
      </c>
      <c r="H6" s="117">
        <v>1040</v>
      </c>
      <c r="I6" s="118">
        <v>144</v>
      </c>
      <c r="J6" s="118">
        <v>447</v>
      </c>
      <c r="K6" s="118">
        <v>251</v>
      </c>
      <c r="L6" s="118">
        <v>106</v>
      </c>
      <c r="M6" s="118">
        <v>71</v>
      </c>
      <c r="N6" s="118">
        <v>13</v>
      </c>
      <c r="O6" s="118">
        <v>44</v>
      </c>
      <c r="P6" s="119">
        <v>2116</v>
      </c>
      <c r="Q6" s="120">
        <v>50.5</v>
      </c>
    </row>
    <row r="7" spans="1:17" x14ac:dyDescent="0.2">
      <c r="A7" s="357" t="s">
        <v>13</v>
      </c>
      <c r="B7" s="357"/>
      <c r="C7" s="91"/>
      <c r="G7" s="121" t="s">
        <v>67</v>
      </c>
      <c r="H7" s="122">
        <v>568</v>
      </c>
      <c r="I7" s="122">
        <v>50</v>
      </c>
      <c r="J7" s="122">
        <v>4</v>
      </c>
      <c r="K7" s="122">
        <v>69</v>
      </c>
      <c r="L7" s="122">
        <v>38</v>
      </c>
      <c r="M7" s="122">
        <v>6</v>
      </c>
      <c r="N7" s="122">
        <v>3</v>
      </c>
      <c r="O7" s="122">
        <v>21</v>
      </c>
      <c r="P7" s="123">
        <v>759</v>
      </c>
      <c r="Q7" s="124">
        <v>18</v>
      </c>
    </row>
    <row r="8" spans="1:17" x14ac:dyDescent="0.2">
      <c r="A8" s="357" t="s">
        <v>14</v>
      </c>
      <c r="B8" s="357"/>
      <c r="C8" s="91"/>
      <c r="G8" s="121" t="s">
        <v>68</v>
      </c>
      <c r="H8" s="122">
        <v>82</v>
      </c>
      <c r="I8" s="122">
        <v>7</v>
      </c>
      <c r="J8" s="122">
        <v>1</v>
      </c>
      <c r="K8" s="122">
        <v>17</v>
      </c>
      <c r="L8" s="122">
        <v>5</v>
      </c>
      <c r="M8" s="122">
        <v>3</v>
      </c>
      <c r="N8" s="122">
        <v>0</v>
      </c>
      <c r="O8" s="122">
        <v>1</v>
      </c>
      <c r="P8" s="125">
        <v>116</v>
      </c>
      <c r="Q8" s="126">
        <v>2.7</v>
      </c>
    </row>
    <row r="9" spans="1:17" x14ac:dyDescent="0.2">
      <c r="A9" s="358" t="s">
        <v>15</v>
      </c>
      <c r="B9" s="358"/>
      <c r="C9" s="92"/>
      <c r="G9" s="121" t="s">
        <v>69</v>
      </c>
      <c r="H9" s="122">
        <v>74</v>
      </c>
      <c r="I9" s="122">
        <v>3</v>
      </c>
      <c r="J9" s="122">
        <v>1</v>
      </c>
      <c r="K9" s="122">
        <v>28</v>
      </c>
      <c r="L9" s="122">
        <v>1</v>
      </c>
      <c r="M9" s="122">
        <v>1</v>
      </c>
      <c r="N9" s="122">
        <v>0</v>
      </c>
      <c r="O9" s="122">
        <v>3</v>
      </c>
      <c r="P9" s="125">
        <v>111</v>
      </c>
      <c r="Q9" s="126">
        <v>2.6</v>
      </c>
    </row>
    <row r="10" spans="1:17" ht="24.95" customHeight="1" x14ac:dyDescent="0.2">
      <c r="G10" s="116" t="s">
        <v>70</v>
      </c>
      <c r="H10" s="117">
        <v>724</v>
      </c>
      <c r="I10" s="117">
        <v>60</v>
      </c>
      <c r="J10" s="117">
        <v>6</v>
      </c>
      <c r="K10" s="117">
        <v>114</v>
      </c>
      <c r="L10" s="117">
        <v>44</v>
      </c>
      <c r="M10" s="117">
        <v>10</v>
      </c>
      <c r="N10" s="117">
        <v>3</v>
      </c>
      <c r="O10" s="117">
        <v>25</v>
      </c>
      <c r="P10" s="127">
        <v>986</v>
      </c>
      <c r="Q10" s="119">
        <v>23.3</v>
      </c>
    </row>
    <row r="11" spans="1:17" ht="15" x14ac:dyDescent="0.2">
      <c r="A11" s="363" t="s">
        <v>17</v>
      </c>
      <c r="B11" s="363"/>
      <c r="C11" s="363"/>
      <c r="G11" s="121" t="s">
        <v>71</v>
      </c>
      <c r="H11" s="122">
        <v>202</v>
      </c>
      <c r="I11" s="122">
        <v>29</v>
      </c>
      <c r="J11" s="122">
        <v>11</v>
      </c>
      <c r="K11" s="122">
        <v>49</v>
      </c>
      <c r="L11" s="122">
        <v>31</v>
      </c>
      <c r="M11" s="122">
        <v>9</v>
      </c>
      <c r="N11" s="122">
        <v>1</v>
      </c>
      <c r="O11" s="122">
        <v>15</v>
      </c>
      <c r="P11" s="123">
        <v>347</v>
      </c>
      <c r="Q11" s="123">
        <v>8.3000000000000007</v>
      </c>
    </row>
    <row r="12" spans="1:17" x14ac:dyDescent="0.2">
      <c r="A12" s="364" t="s">
        <v>18</v>
      </c>
      <c r="B12" s="364"/>
      <c r="C12" s="90">
        <v>493</v>
      </c>
      <c r="G12" s="121" t="s">
        <v>72</v>
      </c>
      <c r="H12" s="122">
        <v>132</v>
      </c>
      <c r="I12" s="122">
        <v>10</v>
      </c>
      <c r="J12" s="122">
        <v>0</v>
      </c>
      <c r="K12" s="122">
        <v>30</v>
      </c>
      <c r="L12" s="122">
        <v>8</v>
      </c>
      <c r="M12" s="122">
        <v>7</v>
      </c>
      <c r="N12" s="122">
        <v>2</v>
      </c>
      <c r="O12" s="122">
        <v>6</v>
      </c>
      <c r="P12" s="123">
        <v>195</v>
      </c>
      <c r="Q12" s="125">
        <v>4.5999999999999996</v>
      </c>
    </row>
    <row r="13" spans="1:17" x14ac:dyDescent="0.2">
      <c r="A13" s="357" t="s">
        <v>19</v>
      </c>
      <c r="B13" s="357"/>
      <c r="C13" s="91">
        <v>389</v>
      </c>
      <c r="G13" s="121" t="s">
        <v>73</v>
      </c>
      <c r="H13" s="122">
        <v>173</v>
      </c>
      <c r="I13" s="122">
        <v>15</v>
      </c>
      <c r="J13" s="122">
        <v>10</v>
      </c>
      <c r="K13" s="122">
        <v>41</v>
      </c>
      <c r="L13" s="122">
        <v>12</v>
      </c>
      <c r="M13" s="122">
        <v>9</v>
      </c>
      <c r="N13" s="122">
        <v>0</v>
      </c>
      <c r="O13" s="122">
        <v>5</v>
      </c>
      <c r="P13" s="123">
        <v>265</v>
      </c>
      <c r="Q13" s="125">
        <v>6.3</v>
      </c>
    </row>
    <row r="14" spans="1:17" x14ac:dyDescent="0.2">
      <c r="A14" s="357" t="s">
        <v>20</v>
      </c>
      <c r="B14" s="357"/>
      <c r="C14" s="91">
        <v>267</v>
      </c>
      <c r="G14" s="121" t="s">
        <v>74</v>
      </c>
      <c r="H14" s="122">
        <v>175</v>
      </c>
      <c r="I14" s="122">
        <v>30</v>
      </c>
      <c r="J14" s="122">
        <v>1</v>
      </c>
      <c r="K14" s="122">
        <v>24</v>
      </c>
      <c r="L14" s="122">
        <v>20</v>
      </c>
      <c r="M14" s="122">
        <v>20</v>
      </c>
      <c r="N14" s="122">
        <v>1</v>
      </c>
      <c r="O14" s="122">
        <v>24</v>
      </c>
      <c r="P14" s="123">
        <v>295</v>
      </c>
      <c r="Q14" s="125">
        <v>7</v>
      </c>
    </row>
    <row r="15" spans="1:17" x14ac:dyDescent="0.2">
      <c r="A15" s="357" t="s">
        <v>21</v>
      </c>
      <c r="B15" s="357"/>
      <c r="C15" s="91"/>
      <c r="G15" s="116" t="s">
        <v>75</v>
      </c>
      <c r="H15" s="117">
        <v>682</v>
      </c>
      <c r="I15" s="117">
        <v>84</v>
      </c>
      <c r="J15" s="117">
        <v>22</v>
      </c>
      <c r="K15" s="117">
        <v>144</v>
      </c>
      <c r="L15" s="117">
        <v>71</v>
      </c>
      <c r="M15" s="117">
        <v>45</v>
      </c>
      <c r="N15" s="117">
        <v>4</v>
      </c>
      <c r="O15" s="117">
        <v>30</v>
      </c>
      <c r="P15" s="119">
        <v>1082</v>
      </c>
      <c r="Q15" s="119">
        <v>26.2</v>
      </c>
    </row>
    <row r="16" spans="1:17" x14ac:dyDescent="0.2">
      <c r="A16" s="358" t="s">
        <v>15</v>
      </c>
      <c r="B16" s="358"/>
      <c r="C16" s="92"/>
      <c r="G16" s="121"/>
      <c r="H16" s="123"/>
      <c r="I16" s="123"/>
      <c r="J16" s="123"/>
      <c r="K16" s="123"/>
      <c r="L16" s="123"/>
      <c r="M16" s="122"/>
      <c r="N16" s="122"/>
      <c r="O16" s="117"/>
      <c r="P16" s="123"/>
      <c r="Q16" s="123"/>
    </row>
    <row r="17" spans="1:20" ht="24.95" customHeight="1" x14ac:dyDescent="0.2">
      <c r="G17" s="128" t="s">
        <v>16</v>
      </c>
      <c r="H17" s="129">
        <v>2446</v>
      </c>
      <c r="I17" s="129">
        <v>288</v>
      </c>
      <c r="J17" s="129">
        <v>475</v>
      </c>
      <c r="K17" s="129">
        <v>509</v>
      </c>
      <c r="L17" s="129">
        <v>221</v>
      </c>
      <c r="M17" s="129">
        <v>126</v>
      </c>
      <c r="N17" s="129">
        <v>20</v>
      </c>
      <c r="O17" s="129">
        <v>99</v>
      </c>
      <c r="P17" s="130">
        <v>4184</v>
      </c>
      <c r="Q17" s="129">
        <v>100</v>
      </c>
    </row>
    <row r="18" spans="1:20" ht="15" x14ac:dyDescent="0.2">
      <c r="A18" s="365" t="s">
        <v>22</v>
      </c>
      <c r="B18" s="365"/>
      <c r="C18" s="93">
        <v>31</v>
      </c>
    </row>
    <row r="19" spans="1:20" ht="24.95" customHeight="1" x14ac:dyDescent="0.2">
      <c r="G19" s="131" t="s">
        <v>76</v>
      </c>
      <c r="H19" s="132"/>
      <c r="I19" s="132"/>
      <c r="J19" s="133">
        <v>402</v>
      </c>
    </row>
    <row r="20" spans="1:20" ht="15" x14ac:dyDescent="0.2">
      <c r="A20" s="365" t="s">
        <v>23</v>
      </c>
      <c r="B20" s="365"/>
      <c r="C20" s="93">
        <v>9</v>
      </c>
    </row>
    <row r="21" spans="1:20" ht="24.95" customHeight="1" x14ac:dyDescent="0.2">
      <c r="G21" s="134" t="s">
        <v>77</v>
      </c>
      <c r="H21" s="135" t="s">
        <v>78</v>
      </c>
      <c r="I21" s="135" t="s">
        <v>79</v>
      </c>
      <c r="J21" s="135" t="s">
        <v>80</v>
      </c>
      <c r="K21" s="135" t="s">
        <v>81</v>
      </c>
      <c r="L21" s="135" t="s">
        <v>82</v>
      </c>
      <c r="M21" s="135" t="s">
        <v>83</v>
      </c>
      <c r="N21" s="135" t="s">
        <v>84</v>
      </c>
      <c r="O21" s="135" t="s">
        <v>85</v>
      </c>
      <c r="P21" s="135" t="s">
        <v>86</v>
      </c>
      <c r="Q21" s="135" t="s">
        <v>87</v>
      </c>
      <c r="R21" s="136" t="s">
        <v>88</v>
      </c>
      <c r="S21" s="136" t="s">
        <v>89</v>
      </c>
      <c r="T21" s="137" t="s">
        <v>16</v>
      </c>
    </row>
    <row r="22" spans="1:20" ht="15" x14ac:dyDescent="0.2">
      <c r="A22" s="363" t="s">
        <v>24</v>
      </c>
      <c r="B22" s="363"/>
      <c r="C22" s="363"/>
      <c r="G22" s="116" t="s">
        <v>66</v>
      </c>
      <c r="H22" s="138">
        <v>9</v>
      </c>
      <c r="I22" s="138">
        <v>7</v>
      </c>
      <c r="J22" s="138">
        <v>10</v>
      </c>
      <c r="K22" s="138">
        <v>8</v>
      </c>
      <c r="L22" s="138">
        <v>6</v>
      </c>
      <c r="M22" s="117">
        <v>13</v>
      </c>
      <c r="N22" s="117">
        <v>6</v>
      </c>
      <c r="O22" s="117">
        <v>15</v>
      </c>
      <c r="P22" s="117">
        <v>10</v>
      </c>
      <c r="Q22" s="117">
        <v>8</v>
      </c>
      <c r="R22" s="117">
        <v>6</v>
      </c>
      <c r="S22" s="117">
        <v>8</v>
      </c>
      <c r="T22" s="139">
        <v>106</v>
      </c>
    </row>
    <row r="23" spans="1:20" ht="15" x14ac:dyDescent="0.2">
      <c r="A23" s="364" t="s">
        <v>25</v>
      </c>
      <c r="B23" s="364"/>
      <c r="C23" s="90"/>
      <c r="G23" s="121" t="s">
        <v>90</v>
      </c>
      <c r="H23" s="122">
        <v>4</v>
      </c>
      <c r="I23" s="122">
        <v>4</v>
      </c>
      <c r="J23" s="122">
        <v>3</v>
      </c>
      <c r="K23" s="122">
        <v>2</v>
      </c>
      <c r="L23" s="122">
        <v>4</v>
      </c>
      <c r="M23" s="122">
        <v>0</v>
      </c>
      <c r="N23" s="122">
        <v>6</v>
      </c>
      <c r="O23" s="122">
        <v>3</v>
      </c>
      <c r="P23" s="122">
        <v>0</v>
      </c>
      <c r="Q23" s="122">
        <v>6</v>
      </c>
      <c r="R23" s="122">
        <v>4</v>
      </c>
      <c r="S23" s="122">
        <v>2</v>
      </c>
      <c r="T23" s="129">
        <v>38</v>
      </c>
    </row>
    <row r="24" spans="1:20" ht="15" x14ac:dyDescent="0.2">
      <c r="A24" s="357" t="s">
        <v>26</v>
      </c>
      <c r="B24" s="357"/>
      <c r="C24" s="91"/>
      <c r="G24" s="121" t="s">
        <v>91</v>
      </c>
      <c r="H24" s="122">
        <v>0</v>
      </c>
      <c r="I24" s="122">
        <v>0</v>
      </c>
      <c r="J24" s="122">
        <v>0</v>
      </c>
      <c r="K24" s="122">
        <v>1</v>
      </c>
      <c r="L24" s="122">
        <v>0</v>
      </c>
      <c r="M24" s="122">
        <v>2</v>
      </c>
      <c r="N24" s="122">
        <v>0</v>
      </c>
      <c r="O24" s="122">
        <v>0</v>
      </c>
      <c r="P24" s="122">
        <v>0</v>
      </c>
      <c r="Q24" s="122">
        <v>0</v>
      </c>
      <c r="R24" s="122">
        <v>0</v>
      </c>
      <c r="S24" s="122">
        <v>2</v>
      </c>
      <c r="T24" s="137">
        <v>5</v>
      </c>
    </row>
    <row r="25" spans="1:20" ht="15" x14ac:dyDescent="0.2">
      <c r="A25" s="357" t="s">
        <v>27</v>
      </c>
      <c r="B25" s="357"/>
      <c r="C25" s="91"/>
      <c r="G25" s="121" t="s">
        <v>69</v>
      </c>
      <c r="H25" s="122">
        <v>0</v>
      </c>
      <c r="I25" s="122">
        <v>0</v>
      </c>
      <c r="J25" s="122">
        <v>0</v>
      </c>
      <c r="K25" s="122">
        <v>0</v>
      </c>
      <c r="L25" s="122">
        <v>0</v>
      </c>
      <c r="M25" s="122">
        <v>0</v>
      </c>
      <c r="N25" s="122">
        <v>0</v>
      </c>
      <c r="O25" s="122">
        <v>0</v>
      </c>
      <c r="P25" s="122">
        <v>1</v>
      </c>
      <c r="Q25" s="122">
        <v>0</v>
      </c>
      <c r="R25" s="122">
        <v>0</v>
      </c>
      <c r="S25" s="122">
        <v>0</v>
      </c>
      <c r="T25" s="137">
        <v>1</v>
      </c>
    </row>
    <row r="26" spans="1:20" ht="15" x14ac:dyDescent="0.2">
      <c r="A26" s="357" t="s">
        <v>28</v>
      </c>
      <c r="B26" s="357"/>
      <c r="C26" s="91"/>
      <c r="G26" s="116" t="s">
        <v>92</v>
      </c>
      <c r="H26" s="117">
        <v>4</v>
      </c>
      <c r="I26" s="117">
        <v>4</v>
      </c>
      <c r="J26" s="117">
        <v>3</v>
      </c>
      <c r="K26" s="117">
        <v>3</v>
      </c>
      <c r="L26" s="117">
        <v>4</v>
      </c>
      <c r="M26" s="117">
        <v>2</v>
      </c>
      <c r="N26" s="117">
        <v>6</v>
      </c>
      <c r="O26" s="117">
        <v>3</v>
      </c>
      <c r="P26" s="117">
        <v>1</v>
      </c>
      <c r="Q26" s="117">
        <v>6</v>
      </c>
      <c r="R26" s="117">
        <v>4</v>
      </c>
      <c r="S26" s="117">
        <v>4</v>
      </c>
      <c r="T26" s="139">
        <v>44</v>
      </c>
    </row>
    <row r="27" spans="1:20" ht="15" x14ac:dyDescent="0.2">
      <c r="A27" s="357" t="s">
        <v>29</v>
      </c>
      <c r="B27" s="357"/>
      <c r="C27" s="91"/>
      <c r="G27" s="121" t="s">
        <v>71</v>
      </c>
      <c r="H27" s="122">
        <v>2</v>
      </c>
      <c r="I27" s="122">
        <v>1</v>
      </c>
      <c r="J27" s="122">
        <v>2</v>
      </c>
      <c r="K27" s="122">
        <v>4</v>
      </c>
      <c r="L27" s="122">
        <v>3</v>
      </c>
      <c r="M27" s="122">
        <v>1</v>
      </c>
      <c r="N27" s="122">
        <v>6</v>
      </c>
      <c r="O27" s="122">
        <v>4</v>
      </c>
      <c r="P27" s="122">
        <v>1</v>
      </c>
      <c r="Q27" s="122">
        <v>2</v>
      </c>
      <c r="R27" s="122">
        <v>1</v>
      </c>
      <c r="S27" s="122">
        <v>4</v>
      </c>
      <c r="T27" s="129">
        <v>31</v>
      </c>
    </row>
    <row r="28" spans="1:20" ht="15" x14ac:dyDescent="0.2">
      <c r="A28" s="357" t="s">
        <v>30</v>
      </c>
      <c r="B28" s="357"/>
      <c r="C28" s="91"/>
      <c r="G28" s="121" t="s">
        <v>72</v>
      </c>
      <c r="H28" s="122">
        <v>0</v>
      </c>
      <c r="I28" s="122">
        <v>2</v>
      </c>
      <c r="J28" s="122">
        <v>1</v>
      </c>
      <c r="K28" s="122">
        <v>0</v>
      </c>
      <c r="L28" s="122">
        <v>0</v>
      </c>
      <c r="M28" s="122">
        <v>3</v>
      </c>
      <c r="N28" s="122">
        <v>0</v>
      </c>
      <c r="O28" s="122">
        <v>0</v>
      </c>
      <c r="P28" s="122">
        <v>0</v>
      </c>
      <c r="Q28" s="122">
        <v>0</v>
      </c>
      <c r="R28" s="122">
        <v>2</v>
      </c>
      <c r="S28" s="122">
        <v>0</v>
      </c>
      <c r="T28" s="137">
        <v>8</v>
      </c>
    </row>
    <row r="29" spans="1:20" ht="15" x14ac:dyDescent="0.2">
      <c r="A29" s="358" t="s">
        <v>15</v>
      </c>
      <c r="B29" s="358"/>
      <c r="C29" s="92"/>
      <c r="G29" s="121" t="s">
        <v>73</v>
      </c>
      <c r="H29" s="122">
        <v>0</v>
      </c>
      <c r="I29" s="122">
        <v>4</v>
      </c>
      <c r="J29" s="122">
        <v>4</v>
      </c>
      <c r="K29" s="122">
        <v>0</v>
      </c>
      <c r="L29" s="122">
        <v>4</v>
      </c>
      <c r="M29" s="122">
        <v>0</v>
      </c>
      <c r="N29" s="122">
        <v>0</v>
      </c>
      <c r="O29" s="122">
        <v>0</v>
      </c>
      <c r="P29" s="122">
        <v>0</v>
      </c>
      <c r="Q29" s="122">
        <v>0</v>
      </c>
      <c r="R29" s="122">
        <v>0</v>
      </c>
      <c r="S29" s="122">
        <v>0</v>
      </c>
      <c r="T29" s="137">
        <v>12</v>
      </c>
    </row>
    <row r="30" spans="1:20" ht="24.95" customHeight="1" thickBot="1" x14ac:dyDescent="0.25">
      <c r="A30" s="22"/>
      <c r="G30" s="121" t="s">
        <v>74</v>
      </c>
      <c r="H30" s="122">
        <v>1</v>
      </c>
      <c r="I30" s="122">
        <v>3</v>
      </c>
      <c r="J30" s="122">
        <v>3</v>
      </c>
      <c r="K30" s="122">
        <v>0</v>
      </c>
      <c r="L30" s="122">
        <v>0</v>
      </c>
      <c r="M30" s="122">
        <v>3</v>
      </c>
      <c r="N30" s="122">
        <v>1</v>
      </c>
      <c r="O30" s="122">
        <v>3</v>
      </c>
      <c r="P30" s="122">
        <v>2</v>
      </c>
      <c r="Q30" s="122">
        <v>0</v>
      </c>
      <c r="R30" s="122">
        <v>4</v>
      </c>
      <c r="S30" s="122">
        <v>0</v>
      </c>
      <c r="T30" s="137">
        <v>20</v>
      </c>
    </row>
    <row r="31" spans="1:20" ht="15.75" thickBot="1" x14ac:dyDescent="0.25">
      <c r="A31" s="387" t="s">
        <v>100</v>
      </c>
      <c r="B31" s="388"/>
      <c r="C31" s="205">
        <v>255</v>
      </c>
      <c r="G31" s="116" t="s">
        <v>75</v>
      </c>
      <c r="H31" s="117">
        <v>3</v>
      </c>
      <c r="I31" s="117">
        <v>10</v>
      </c>
      <c r="J31" s="117">
        <v>10</v>
      </c>
      <c r="K31" s="117">
        <v>4</v>
      </c>
      <c r="L31" s="117">
        <v>7</v>
      </c>
      <c r="M31" s="117">
        <v>7</v>
      </c>
      <c r="N31" s="117">
        <v>7</v>
      </c>
      <c r="O31" s="117">
        <v>7</v>
      </c>
      <c r="P31" s="117">
        <v>3</v>
      </c>
      <c r="Q31" s="117">
        <v>2</v>
      </c>
      <c r="R31" s="117">
        <v>7</v>
      </c>
      <c r="S31" s="117">
        <v>4</v>
      </c>
      <c r="T31" s="139">
        <v>71</v>
      </c>
    </row>
    <row r="32" spans="1:20" ht="27" customHeight="1" thickBot="1" x14ac:dyDescent="0.25">
      <c r="A32" s="23"/>
      <c r="B32" s="204"/>
      <c r="C32" s="204"/>
      <c r="G32" s="121" t="s">
        <v>16</v>
      </c>
      <c r="H32" s="122">
        <v>16</v>
      </c>
      <c r="I32" s="122">
        <v>21</v>
      </c>
      <c r="J32" s="122">
        <v>23</v>
      </c>
      <c r="K32" s="122">
        <v>15</v>
      </c>
      <c r="L32" s="122">
        <v>17</v>
      </c>
      <c r="M32" s="122">
        <v>22</v>
      </c>
      <c r="N32" s="122">
        <v>19</v>
      </c>
      <c r="O32" s="122">
        <v>25</v>
      </c>
      <c r="P32" s="122">
        <v>14</v>
      </c>
      <c r="Q32" s="122">
        <v>16</v>
      </c>
      <c r="R32" s="122">
        <v>17</v>
      </c>
      <c r="S32" s="122">
        <v>16</v>
      </c>
      <c r="T32" s="130">
        <v>221</v>
      </c>
    </row>
    <row r="33" spans="1:14" ht="29.25" thickBot="1" x14ac:dyDescent="0.25">
      <c r="A33" s="26"/>
      <c r="B33" s="27" t="s">
        <v>45</v>
      </c>
      <c r="C33" s="28" t="s">
        <v>101</v>
      </c>
    </row>
    <row r="34" spans="1:14" x14ac:dyDescent="0.2">
      <c r="A34" s="30" t="s">
        <v>47</v>
      </c>
      <c r="B34" s="94"/>
      <c r="C34" s="95"/>
    </row>
    <row r="35" spans="1:14" x14ac:dyDescent="0.2">
      <c r="A35" s="31" t="s">
        <v>48</v>
      </c>
      <c r="B35" s="44"/>
      <c r="C35" s="96"/>
    </row>
    <row r="36" spans="1:14" x14ac:dyDescent="0.2">
      <c r="A36" s="31" t="s">
        <v>49</v>
      </c>
      <c r="B36" s="44"/>
      <c r="C36" s="96"/>
      <c r="L36" s="140"/>
      <c r="M36" s="141"/>
      <c r="N36" s="141"/>
    </row>
    <row r="37" spans="1:14" x14ac:dyDescent="0.2">
      <c r="A37" s="33" t="s">
        <v>14</v>
      </c>
      <c r="B37" s="97"/>
      <c r="C37" s="98"/>
      <c r="L37" s="142"/>
      <c r="M37" s="140"/>
      <c r="N37" s="140"/>
    </row>
    <row r="38" spans="1:14" ht="24.95" customHeight="1" x14ac:dyDescent="0.2">
      <c r="L38" s="142"/>
      <c r="M38" s="140"/>
      <c r="N38" s="140"/>
    </row>
    <row r="39" spans="1:14" ht="32.25" customHeight="1" x14ac:dyDescent="0.2">
      <c r="A39" s="360" t="s">
        <v>31</v>
      </c>
      <c r="B39" s="360"/>
      <c r="C39" s="360"/>
      <c r="D39" s="360"/>
      <c r="E39" s="360"/>
      <c r="F39" s="360"/>
      <c r="G39" s="360"/>
      <c r="L39" s="142"/>
      <c r="M39" s="140"/>
      <c r="N39" s="140"/>
    </row>
    <row r="40" spans="1:14" ht="8.25" customHeight="1" x14ac:dyDescent="0.2">
      <c r="A40" s="34"/>
      <c r="B40" s="35"/>
      <c r="C40" s="35"/>
      <c r="D40" s="35"/>
      <c r="E40" s="35"/>
      <c r="F40" s="35"/>
      <c r="G40" s="36"/>
      <c r="L40" s="142"/>
      <c r="M40" s="140"/>
      <c r="N40" s="140"/>
    </row>
    <row r="41" spans="1:14" ht="29.25" customHeight="1" x14ac:dyDescent="0.2">
      <c r="A41" s="22"/>
      <c r="B41" s="361" t="s">
        <v>50</v>
      </c>
      <c r="C41" s="361"/>
      <c r="D41" s="37" t="s">
        <v>51</v>
      </c>
      <c r="E41" s="37" t="s">
        <v>52</v>
      </c>
      <c r="F41" s="37" t="s">
        <v>53</v>
      </c>
      <c r="G41" s="38" t="s">
        <v>16</v>
      </c>
      <c r="L41" s="142"/>
      <c r="M41" s="140"/>
      <c r="N41" s="140"/>
    </row>
    <row r="42" spans="1:14" ht="21" customHeight="1" x14ac:dyDescent="0.2">
      <c r="A42" s="39" t="s">
        <v>32</v>
      </c>
      <c r="B42" s="99"/>
      <c r="C42" s="41">
        <v>189</v>
      </c>
      <c r="D42" s="41">
        <v>24</v>
      </c>
      <c r="E42" s="41">
        <v>2</v>
      </c>
      <c r="F42" s="41"/>
      <c r="G42" s="100">
        <f>+C42+D42+E42</f>
        <v>215</v>
      </c>
      <c r="L42" s="142"/>
      <c r="M42" s="140"/>
      <c r="N42" s="140"/>
    </row>
    <row r="43" spans="1:14" ht="28.5" x14ac:dyDescent="0.2">
      <c r="A43" s="43" t="s">
        <v>33</v>
      </c>
      <c r="B43" s="101"/>
      <c r="C43" s="44"/>
      <c r="D43" s="44"/>
      <c r="E43" s="44"/>
      <c r="F43" s="44"/>
      <c r="G43" s="100">
        <f t="shared" ref="G43:G50" si="0">+C43+D43+E43</f>
        <v>0</v>
      </c>
      <c r="L43" s="142"/>
      <c r="M43" s="140"/>
      <c r="N43" s="140"/>
    </row>
    <row r="44" spans="1:14" x14ac:dyDescent="0.2">
      <c r="A44" s="43" t="s">
        <v>34</v>
      </c>
      <c r="B44" s="101"/>
      <c r="C44" s="44"/>
      <c r="D44" s="44">
        <v>11</v>
      </c>
      <c r="E44" s="44">
        <v>18</v>
      </c>
      <c r="F44" s="44"/>
      <c r="G44" s="100">
        <f t="shared" si="0"/>
        <v>29</v>
      </c>
      <c r="L44" s="142"/>
      <c r="M44" s="140"/>
      <c r="N44" s="140"/>
    </row>
    <row r="45" spans="1:14" ht="28.5" x14ac:dyDescent="0.2">
      <c r="A45" s="43" t="s">
        <v>35</v>
      </c>
      <c r="B45" s="101"/>
      <c r="C45" s="44"/>
      <c r="D45" s="44"/>
      <c r="E45" s="44"/>
      <c r="F45" s="44"/>
      <c r="G45" s="100">
        <f t="shared" si="0"/>
        <v>0</v>
      </c>
      <c r="L45" s="142"/>
      <c r="M45" s="140"/>
      <c r="N45" s="140"/>
    </row>
    <row r="46" spans="1:14" x14ac:dyDescent="0.2">
      <c r="A46" s="43" t="s">
        <v>36</v>
      </c>
      <c r="B46" s="101"/>
      <c r="C46" s="44"/>
      <c r="D46" s="44"/>
      <c r="E46" s="44"/>
      <c r="F46" s="44"/>
      <c r="G46" s="100">
        <f t="shared" si="0"/>
        <v>0</v>
      </c>
      <c r="L46" s="142"/>
      <c r="M46" s="140"/>
      <c r="N46" s="140"/>
    </row>
    <row r="47" spans="1:14" ht="28.5" x14ac:dyDescent="0.2">
      <c r="A47" s="43" t="s">
        <v>37</v>
      </c>
      <c r="B47" s="101"/>
      <c r="C47" s="44"/>
      <c r="D47" s="44">
        <v>11</v>
      </c>
      <c r="E47" s="44">
        <v>9</v>
      </c>
      <c r="F47" s="44"/>
      <c r="G47" s="100">
        <f t="shared" si="0"/>
        <v>20</v>
      </c>
      <c r="L47" s="142"/>
      <c r="M47" s="140"/>
      <c r="N47" s="140"/>
    </row>
    <row r="48" spans="1:14" x14ac:dyDescent="0.2">
      <c r="A48" s="43" t="s">
        <v>54</v>
      </c>
      <c r="B48" s="101"/>
      <c r="C48" s="44"/>
      <c r="D48" s="44"/>
      <c r="E48" s="44"/>
      <c r="F48" s="44"/>
      <c r="G48" s="100">
        <f t="shared" si="0"/>
        <v>0</v>
      </c>
      <c r="H48" s="22"/>
      <c r="L48" s="142"/>
      <c r="M48" s="140"/>
      <c r="N48" s="140"/>
    </row>
    <row r="49" spans="1:14" x14ac:dyDescent="0.2">
      <c r="A49" s="45" t="s">
        <v>39</v>
      </c>
      <c r="B49" s="174"/>
      <c r="C49" s="175"/>
      <c r="D49" s="175">
        <v>46</v>
      </c>
      <c r="E49" s="175">
        <v>29</v>
      </c>
      <c r="F49" s="175"/>
      <c r="G49" s="100">
        <f t="shared" si="0"/>
        <v>75</v>
      </c>
      <c r="H49" s="22"/>
      <c r="L49" s="143"/>
      <c r="M49" s="142"/>
      <c r="N49" s="142"/>
    </row>
    <row r="50" spans="1:14" ht="15" thickBot="1" x14ac:dyDescent="0.25">
      <c r="A50" s="46" t="s">
        <v>55</v>
      </c>
      <c r="B50" s="102"/>
      <c r="C50" s="47"/>
      <c r="D50" s="47">
        <v>22</v>
      </c>
      <c r="E50" s="47">
        <v>8</v>
      </c>
      <c r="F50" s="47"/>
      <c r="G50" s="100">
        <f t="shared" si="0"/>
        <v>30</v>
      </c>
      <c r="L50" s="112"/>
      <c r="M50" s="144"/>
      <c r="N50" s="144"/>
    </row>
    <row r="51" spans="1:14" ht="24.95" customHeight="1" thickBot="1" x14ac:dyDescent="0.25"/>
    <row r="52" spans="1:14" ht="34.5" customHeight="1" x14ac:dyDescent="0.2">
      <c r="A52" s="356" t="s">
        <v>41</v>
      </c>
      <c r="B52" s="356"/>
      <c r="C52" s="49"/>
    </row>
  </sheetData>
  <sheetProtection selectLockedCells="1" selectUnlockedCells="1"/>
  <mergeCells count="26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1:C41"/>
    <mergeCell ref="A52:B52"/>
    <mergeCell ref="A26:B26"/>
    <mergeCell ref="A27:B27"/>
    <mergeCell ref="A28:B28"/>
    <mergeCell ref="A29:B29"/>
    <mergeCell ref="A39:G39"/>
    <mergeCell ref="A31:B3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H53"/>
  <sheetViews>
    <sheetView zoomScaleNormal="100" workbookViewId="0">
      <selection activeCell="G49" sqref="G49:G51"/>
    </sheetView>
  </sheetViews>
  <sheetFormatPr baseColWidth="10" defaultColWidth="11" defaultRowHeight="14.25" x14ac:dyDescent="0.2"/>
  <cols>
    <col min="1" max="1" width="38.5703125" style="13" customWidth="1"/>
    <col min="2" max="2" width="16" style="13" customWidth="1"/>
    <col min="3" max="3" width="20" style="13" customWidth="1"/>
    <col min="4" max="16384" width="11" style="13"/>
  </cols>
  <sheetData>
    <row r="3" spans="1:7" ht="18" x14ac:dyDescent="0.25">
      <c r="A3" s="351" t="s">
        <v>0</v>
      </c>
      <c r="B3" s="351"/>
      <c r="C3" s="351"/>
      <c r="D3" s="351"/>
      <c r="E3" s="351"/>
      <c r="F3" s="351"/>
      <c r="G3" s="351"/>
    </row>
    <row r="5" spans="1:7" ht="15" x14ac:dyDescent="0.2">
      <c r="A5" s="363" t="s">
        <v>11</v>
      </c>
      <c r="B5" s="363"/>
      <c r="C5" s="363"/>
    </row>
    <row r="6" spans="1:7" x14ac:dyDescent="0.2">
      <c r="A6" s="364" t="s">
        <v>12</v>
      </c>
      <c r="B6" s="364"/>
      <c r="C6" s="90"/>
    </row>
    <row r="7" spans="1:7" x14ac:dyDescent="0.2">
      <c r="A7" s="357" t="s">
        <v>13</v>
      </c>
      <c r="B7" s="357"/>
      <c r="C7" s="91"/>
    </row>
    <row r="8" spans="1:7" x14ac:dyDescent="0.2">
      <c r="A8" s="357" t="s">
        <v>14</v>
      </c>
      <c r="B8" s="357"/>
      <c r="C8" s="91"/>
    </row>
    <row r="9" spans="1:7" x14ac:dyDescent="0.2">
      <c r="A9" s="358" t="s">
        <v>15</v>
      </c>
      <c r="B9" s="358"/>
      <c r="C9" s="92"/>
    </row>
    <row r="10" spans="1:7" ht="24.95" customHeight="1" x14ac:dyDescent="0.2"/>
    <row r="11" spans="1:7" ht="15" x14ac:dyDescent="0.2">
      <c r="A11" s="363" t="s">
        <v>17</v>
      </c>
      <c r="B11" s="363"/>
      <c r="C11" s="363"/>
    </row>
    <row r="12" spans="1:7" x14ac:dyDescent="0.2">
      <c r="A12" s="364" t="s">
        <v>18</v>
      </c>
      <c r="B12" s="364"/>
      <c r="C12" s="90"/>
    </row>
    <row r="13" spans="1:7" x14ac:dyDescent="0.2">
      <c r="A13" s="357" t="s">
        <v>19</v>
      </c>
      <c r="B13" s="357"/>
      <c r="C13" s="91"/>
    </row>
    <row r="14" spans="1:7" x14ac:dyDescent="0.2">
      <c r="A14" s="357" t="s">
        <v>20</v>
      </c>
      <c r="B14" s="357"/>
      <c r="C14" s="91"/>
    </row>
    <row r="15" spans="1:7" x14ac:dyDescent="0.2">
      <c r="A15" s="357" t="s">
        <v>21</v>
      </c>
      <c r="B15" s="357"/>
      <c r="C15" s="91"/>
    </row>
    <row r="16" spans="1:7" x14ac:dyDescent="0.2">
      <c r="A16" s="358" t="s">
        <v>15</v>
      </c>
      <c r="B16" s="358"/>
      <c r="C16" s="92"/>
    </row>
    <row r="17" spans="1:3" ht="24.95" customHeight="1" x14ac:dyDescent="0.2"/>
    <row r="18" spans="1:3" ht="15" x14ac:dyDescent="0.2">
      <c r="A18" s="365" t="s">
        <v>22</v>
      </c>
      <c r="B18" s="365"/>
      <c r="C18" s="93"/>
    </row>
    <row r="19" spans="1:3" ht="24.95" customHeight="1" x14ac:dyDescent="0.2"/>
    <row r="20" spans="1:3" ht="15" x14ac:dyDescent="0.2">
      <c r="A20" s="365" t="s">
        <v>23</v>
      </c>
      <c r="B20" s="365"/>
      <c r="C20" s="93"/>
    </row>
    <row r="21" spans="1:3" ht="24.95" customHeight="1" x14ac:dyDescent="0.2"/>
    <row r="22" spans="1:3" ht="15" x14ac:dyDescent="0.2">
      <c r="A22" s="363" t="s">
        <v>24</v>
      </c>
      <c r="B22" s="363"/>
      <c r="C22" s="363"/>
    </row>
    <row r="23" spans="1:3" x14ac:dyDescent="0.2">
      <c r="A23" s="364" t="s">
        <v>25</v>
      </c>
      <c r="B23" s="364"/>
      <c r="C23" s="90"/>
    </row>
    <row r="24" spans="1:3" x14ac:dyDescent="0.2">
      <c r="A24" s="357" t="s">
        <v>26</v>
      </c>
      <c r="B24" s="357"/>
      <c r="C24" s="91"/>
    </row>
    <row r="25" spans="1:3" x14ac:dyDescent="0.2">
      <c r="A25" s="357" t="s">
        <v>27</v>
      </c>
      <c r="B25" s="357"/>
      <c r="C25" s="91"/>
    </row>
    <row r="26" spans="1:3" x14ac:dyDescent="0.2">
      <c r="A26" s="357" t="s">
        <v>28</v>
      </c>
      <c r="B26" s="357"/>
      <c r="C26" s="91"/>
    </row>
    <row r="27" spans="1:3" x14ac:dyDescent="0.2">
      <c r="A27" s="357" t="s">
        <v>29</v>
      </c>
      <c r="B27" s="357"/>
      <c r="C27" s="91"/>
    </row>
    <row r="28" spans="1:3" x14ac:dyDescent="0.2">
      <c r="A28" s="357" t="s">
        <v>30</v>
      </c>
      <c r="B28" s="357"/>
      <c r="C28" s="91"/>
    </row>
    <row r="29" spans="1:3" x14ac:dyDescent="0.2">
      <c r="A29" s="358" t="s">
        <v>15</v>
      </c>
      <c r="B29" s="358"/>
      <c r="C29" s="92"/>
    </row>
    <row r="30" spans="1:3" ht="24.95" customHeight="1" x14ac:dyDescent="0.2">
      <c r="A30" s="22"/>
    </row>
    <row r="31" spans="1:3" ht="15" x14ac:dyDescent="0.2">
      <c r="A31" s="359" t="s">
        <v>40</v>
      </c>
      <c r="B31" s="359"/>
      <c r="C31" s="359"/>
    </row>
    <row r="32" spans="1:3" ht="6.75" customHeight="1" x14ac:dyDescent="0.2">
      <c r="A32" s="23"/>
      <c r="B32" s="24"/>
      <c r="C32" s="24"/>
    </row>
    <row r="33" spans="1:7" x14ac:dyDescent="0.2">
      <c r="A33" s="26"/>
      <c r="B33" s="27" t="s">
        <v>45</v>
      </c>
      <c r="C33" s="28" t="s">
        <v>46</v>
      </c>
    </row>
    <row r="34" spans="1:7" x14ac:dyDescent="0.2">
      <c r="A34" s="30" t="s">
        <v>47</v>
      </c>
      <c r="B34" s="94"/>
      <c r="C34" s="95"/>
    </row>
    <row r="35" spans="1:7" x14ac:dyDescent="0.2">
      <c r="A35" s="31" t="s">
        <v>48</v>
      </c>
      <c r="B35" s="44"/>
      <c r="C35" s="96"/>
    </row>
    <row r="36" spans="1:7" x14ac:dyDescent="0.2">
      <c r="A36" s="31" t="s">
        <v>49</v>
      </c>
      <c r="B36" s="44"/>
      <c r="C36" s="96"/>
    </row>
    <row r="37" spans="1:7" x14ac:dyDescent="0.2">
      <c r="A37" s="33" t="s">
        <v>14</v>
      </c>
      <c r="B37" s="97"/>
      <c r="C37" s="98"/>
    </row>
    <row r="38" spans="1:7" x14ac:dyDescent="0.2">
      <c r="A38" s="111" t="s">
        <v>15</v>
      </c>
      <c r="B38" s="112"/>
      <c r="C38" s="112"/>
    </row>
    <row r="39" spans="1:7" ht="24.95" customHeight="1" x14ac:dyDescent="0.2"/>
    <row r="40" spans="1:7" ht="32.25" customHeight="1" x14ac:dyDescent="0.2">
      <c r="A40" s="360" t="s">
        <v>31</v>
      </c>
      <c r="B40" s="360"/>
      <c r="C40" s="360"/>
      <c r="D40" s="360"/>
      <c r="E40" s="360"/>
      <c r="F40" s="360"/>
      <c r="G40" s="360"/>
    </row>
    <row r="41" spans="1:7" ht="8.25" customHeight="1" x14ac:dyDescent="0.2">
      <c r="A41" s="34"/>
      <c r="B41" s="35"/>
      <c r="C41" s="35"/>
      <c r="D41" s="35"/>
      <c r="E41" s="35"/>
      <c r="F41" s="35"/>
      <c r="G41" s="36"/>
    </row>
    <row r="42" spans="1:7" ht="29.25" customHeight="1" x14ac:dyDescent="0.2">
      <c r="A42" s="22"/>
      <c r="B42" s="361" t="s">
        <v>50</v>
      </c>
      <c r="C42" s="361"/>
      <c r="D42" s="37" t="s">
        <v>51</v>
      </c>
      <c r="E42" s="37" t="s">
        <v>52</v>
      </c>
      <c r="F42" s="37" t="s">
        <v>53</v>
      </c>
      <c r="G42" s="38" t="s">
        <v>16</v>
      </c>
    </row>
    <row r="43" spans="1:7" ht="21" customHeight="1" x14ac:dyDescent="0.2">
      <c r="A43" s="39" t="s">
        <v>32</v>
      </c>
      <c r="B43" s="99"/>
      <c r="C43" s="41"/>
      <c r="D43" s="41"/>
      <c r="E43" s="41"/>
      <c r="F43" s="41"/>
      <c r="G43" s="100"/>
    </row>
    <row r="44" spans="1:7" ht="28.5" x14ac:dyDescent="0.2">
      <c r="A44" s="43" t="s">
        <v>33</v>
      </c>
      <c r="B44" s="101"/>
      <c r="C44" s="44"/>
      <c r="D44" s="44"/>
      <c r="E44" s="44"/>
      <c r="F44" s="44"/>
      <c r="G44" s="32"/>
    </row>
    <row r="45" spans="1:7" x14ac:dyDescent="0.2">
      <c r="A45" s="43" t="s">
        <v>34</v>
      </c>
      <c r="B45" s="101"/>
      <c r="C45" s="44"/>
      <c r="D45" s="44"/>
      <c r="E45" s="44"/>
      <c r="F45" s="44"/>
      <c r="G45" s="32"/>
    </row>
    <row r="46" spans="1:7" ht="28.5" x14ac:dyDescent="0.2">
      <c r="A46" s="43" t="s">
        <v>35</v>
      </c>
      <c r="B46" s="101"/>
      <c r="C46" s="44"/>
      <c r="D46" s="44"/>
      <c r="E46" s="44"/>
      <c r="F46" s="44"/>
      <c r="G46" s="32"/>
    </row>
    <row r="47" spans="1:7" ht="28.5" x14ac:dyDescent="0.2">
      <c r="A47" s="43" t="s">
        <v>36</v>
      </c>
      <c r="B47" s="101"/>
      <c r="C47" s="44"/>
      <c r="D47" s="44"/>
      <c r="E47" s="44"/>
      <c r="F47" s="44"/>
      <c r="G47" s="32"/>
    </row>
    <row r="48" spans="1:7" ht="28.5" x14ac:dyDescent="0.2">
      <c r="A48" s="43" t="s">
        <v>37</v>
      </c>
      <c r="B48" s="101"/>
      <c r="C48" s="44"/>
      <c r="D48" s="44"/>
      <c r="E48" s="44"/>
      <c r="F48" s="44"/>
      <c r="G48" s="32"/>
    </row>
    <row r="49" spans="1:8" x14ac:dyDescent="0.2">
      <c r="A49" s="43" t="s">
        <v>54</v>
      </c>
      <c r="B49" s="182"/>
      <c r="C49" s="183"/>
      <c r="D49" s="183"/>
      <c r="E49" s="183"/>
      <c r="F49" s="183"/>
      <c r="G49" s="184"/>
      <c r="H49" s="22"/>
    </row>
    <row r="50" spans="1:8" x14ac:dyDescent="0.2">
      <c r="A50" s="45" t="s">
        <v>39</v>
      </c>
      <c r="B50" s="182"/>
      <c r="C50" s="182"/>
      <c r="D50" s="182"/>
      <c r="E50" s="182"/>
      <c r="F50" s="182"/>
      <c r="G50" s="182"/>
      <c r="H50" s="22"/>
    </row>
    <row r="51" spans="1:8" x14ac:dyDescent="0.2">
      <c r="A51" s="46" t="s">
        <v>55</v>
      </c>
      <c r="B51" s="102"/>
      <c r="C51" s="47"/>
      <c r="D51" s="47"/>
      <c r="E51" s="47"/>
      <c r="F51" s="47"/>
      <c r="G51" s="48"/>
    </row>
    <row r="52" spans="1:8" ht="24.95" customHeight="1" x14ac:dyDescent="0.2">
      <c r="C52" s="188"/>
    </row>
    <row r="53" spans="1:8" ht="34.5" customHeight="1" x14ac:dyDescent="0.2">
      <c r="A53" s="356" t="s">
        <v>41</v>
      </c>
      <c r="B53" s="356"/>
      <c r="C53" s="49"/>
    </row>
  </sheetData>
  <sheetProtection selectLockedCells="1" selectUnlockedCells="1"/>
  <mergeCells count="26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2:C42"/>
    <mergeCell ref="A53:B53"/>
    <mergeCell ref="A26:B26"/>
    <mergeCell ref="A27:B27"/>
    <mergeCell ref="A28:B28"/>
    <mergeCell ref="A29:B29"/>
    <mergeCell ref="A31:C31"/>
    <mergeCell ref="A40:G40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H52"/>
  <sheetViews>
    <sheetView zoomScaleNormal="100" workbookViewId="0">
      <selection activeCell="C23" sqref="C23:C29"/>
    </sheetView>
  </sheetViews>
  <sheetFormatPr baseColWidth="10" defaultRowHeight="14.25" x14ac:dyDescent="0.2"/>
  <cols>
    <col min="1" max="1" width="39.7109375" style="13" customWidth="1"/>
    <col min="2" max="2" width="36.42578125" style="13" customWidth="1"/>
    <col min="3" max="3" width="20" style="21" customWidth="1"/>
    <col min="4" max="4" width="11.42578125" style="13"/>
    <col min="5" max="5" width="13.140625" style="13" customWidth="1"/>
    <col min="6" max="16384" width="11.42578125" style="13"/>
  </cols>
  <sheetData>
    <row r="3" spans="1:7" ht="18" x14ac:dyDescent="0.25">
      <c r="A3" s="351" t="s">
        <v>102</v>
      </c>
      <c r="B3" s="351"/>
      <c r="C3" s="351"/>
      <c r="D3" s="351"/>
      <c r="E3" s="351"/>
      <c r="F3" s="351"/>
      <c r="G3" s="351"/>
    </row>
    <row r="5" spans="1:7" ht="15" x14ac:dyDescent="0.2">
      <c r="A5" s="363" t="s">
        <v>93</v>
      </c>
      <c r="B5" s="363"/>
      <c r="C5" s="363"/>
    </row>
    <row r="6" spans="1:7" x14ac:dyDescent="0.2">
      <c r="A6" s="364" t="s">
        <v>12</v>
      </c>
      <c r="B6" s="364"/>
      <c r="C6" s="206">
        <v>1703</v>
      </c>
    </row>
    <row r="7" spans="1:7" x14ac:dyDescent="0.2">
      <c r="A7" s="357" t="s">
        <v>13</v>
      </c>
      <c r="B7" s="357"/>
      <c r="C7" s="207">
        <v>7832</v>
      </c>
    </row>
    <row r="8" spans="1:7" x14ac:dyDescent="0.2">
      <c r="A8" s="357" t="s">
        <v>14</v>
      </c>
      <c r="B8" s="357"/>
      <c r="C8" s="207">
        <v>277</v>
      </c>
    </row>
    <row r="9" spans="1:7" x14ac:dyDescent="0.2">
      <c r="A9" s="358" t="s">
        <v>15</v>
      </c>
      <c r="B9" s="358"/>
      <c r="C9" s="208"/>
    </row>
    <row r="10" spans="1:7" ht="24.95" customHeight="1" x14ac:dyDescent="0.2"/>
    <row r="11" spans="1:7" ht="15" x14ac:dyDescent="0.2">
      <c r="A11" s="363" t="s">
        <v>17</v>
      </c>
      <c r="B11" s="363"/>
      <c r="C11" s="363"/>
    </row>
    <row r="12" spans="1:7" x14ac:dyDescent="0.2">
      <c r="A12" s="364" t="s">
        <v>18</v>
      </c>
      <c r="B12" s="364"/>
      <c r="C12" s="206">
        <v>3927</v>
      </c>
    </row>
    <row r="13" spans="1:7" x14ac:dyDescent="0.2">
      <c r="A13" s="357" t="s">
        <v>19</v>
      </c>
      <c r="B13" s="357"/>
      <c r="C13" s="207">
        <v>6729</v>
      </c>
    </row>
    <row r="14" spans="1:7" x14ac:dyDescent="0.2">
      <c r="A14" s="357" t="s">
        <v>20</v>
      </c>
      <c r="B14" s="357"/>
      <c r="C14" s="207">
        <v>6842</v>
      </c>
    </row>
    <row r="15" spans="1:7" x14ac:dyDescent="0.2">
      <c r="A15" s="357" t="s">
        <v>21</v>
      </c>
      <c r="B15" s="357"/>
      <c r="C15" s="207">
        <v>1084</v>
      </c>
      <c r="D15" s="109"/>
    </row>
    <row r="16" spans="1:7" x14ac:dyDescent="0.2">
      <c r="A16" s="358" t="s">
        <v>15</v>
      </c>
      <c r="B16" s="358"/>
      <c r="C16" s="208">
        <v>670</v>
      </c>
      <c r="D16" s="109"/>
    </row>
    <row r="17" spans="1:4" ht="24.95" customHeight="1" x14ac:dyDescent="0.2"/>
    <row r="18" spans="1:4" ht="15" x14ac:dyDescent="0.2">
      <c r="A18" s="365" t="s">
        <v>22</v>
      </c>
      <c r="B18" s="365"/>
      <c r="C18" s="209">
        <v>1011</v>
      </c>
    </row>
    <row r="19" spans="1:4" ht="24.95" customHeight="1" x14ac:dyDescent="0.2">
      <c r="C19" s="210"/>
    </row>
    <row r="20" spans="1:4" ht="15" x14ac:dyDescent="0.2">
      <c r="A20" s="365" t="s">
        <v>23</v>
      </c>
      <c r="B20" s="365"/>
      <c r="C20" s="209">
        <v>278</v>
      </c>
    </row>
    <row r="21" spans="1:4" ht="24.95" customHeight="1" x14ac:dyDescent="0.2"/>
    <row r="22" spans="1:4" ht="15" x14ac:dyDescent="0.2">
      <c r="A22" s="363" t="s">
        <v>24</v>
      </c>
      <c r="B22" s="363"/>
      <c r="C22" s="363"/>
    </row>
    <row r="23" spans="1:4" x14ac:dyDescent="0.2">
      <c r="A23" s="364" t="s">
        <v>25</v>
      </c>
      <c r="B23" s="364"/>
      <c r="C23" s="206">
        <v>3431</v>
      </c>
    </row>
    <row r="24" spans="1:4" x14ac:dyDescent="0.2">
      <c r="A24" s="357" t="s">
        <v>26</v>
      </c>
      <c r="B24" s="357"/>
      <c r="C24" s="207">
        <v>315</v>
      </c>
    </row>
    <row r="25" spans="1:4" x14ac:dyDescent="0.2">
      <c r="A25" s="357" t="s">
        <v>27</v>
      </c>
      <c r="B25" s="357"/>
      <c r="C25" s="207">
        <v>8512</v>
      </c>
    </row>
    <row r="26" spans="1:4" x14ac:dyDescent="0.2">
      <c r="A26" s="389" t="s">
        <v>28</v>
      </c>
      <c r="B26" s="389"/>
      <c r="C26" s="207">
        <v>1998</v>
      </c>
    </row>
    <row r="27" spans="1:4" x14ac:dyDescent="0.2">
      <c r="A27" s="357" t="s">
        <v>29</v>
      </c>
      <c r="B27" s="357"/>
      <c r="C27" s="207">
        <v>5984</v>
      </c>
      <c r="D27" s="110"/>
    </row>
    <row r="28" spans="1:4" x14ac:dyDescent="0.2">
      <c r="A28" s="357" t="s">
        <v>30</v>
      </c>
      <c r="B28" s="357"/>
      <c r="C28" s="207">
        <v>3341</v>
      </c>
    </row>
    <row r="29" spans="1:4" x14ac:dyDescent="0.2">
      <c r="A29" s="358" t="s">
        <v>15</v>
      </c>
      <c r="B29" s="358"/>
      <c r="C29" s="208">
        <v>2035</v>
      </c>
    </row>
    <row r="30" spans="1:4" ht="24.95" customHeight="1" x14ac:dyDescent="0.2">
      <c r="A30" s="22"/>
    </row>
    <row r="31" spans="1:4" ht="15" x14ac:dyDescent="0.2">
      <c r="A31" s="359" t="s">
        <v>40</v>
      </c>
      <c r="B31" s="359"/>
      <c r="C31" s="359"/>
    </row>
    <row r="32" spans="1:4" ht="6.75" customHeight="1" x14ac:dyDescent="0.2">
      <c r="A32" s="23"/>
      <c r="B32" s="24"/>
      <c r="C32" s="191"/>
    </row>
    <row r="33" spans="1:8" x14ac:dyDescent="0.2">
      <c r="A33" s="26"/>
      <c r="B33" s="27" t="s">
        <v>45</v>
      </c>
      <c r="C33" s="192" t="s">
        <v>46</v>
      </c>
    </row>
    <row r="34" spans="1:8" x14ac:dyDescent="0.2">
      <c r="A34" s="30" t="s">
        <v>47</v>
      </c>
      <c r="B34" s="214">
        <v>13449</v>
      </c>
      <c r="C34" s="211">
        <v>971</v>
      </c>
    </row>
    <row r="35" spans="1:8" x14ac:dyDescent="0.2">
      <c r="A35" s="31" t="s">
        <v>48</v>
      </c>
      <c r="B35" s="215"/>
      <c r="C35" s="212"/>
    </row>
    <row r="36" spans="1:8" x14ac:dyDescent="0.2">
      <c r="A36" s="31" t="s">
        <v>49</v>
      </c>
      <c r="B36" s="215"/>
      <c r="C36" s="212"/>
    </row>
    <row r="37" spans="1:8" x14ac:dyDescent="0.2">
      <c r="A37" s="33" t="s">
        <v>14</v>
      </c>
      <c r="B37" s="216"/>
      <c r="C37" s="213"/>
    </row>
    <row r="38" spans="1:8" ht="24.95" customHeight="1" x14ac:dyDescent="0.2"/>
    <row r="39" spans="1:8" ht="32.25" customHeight="1" x14ac:dyDescent="0.2">
      <c r="A39" s="360" t="s">
        <v>31</v>
      </c>
      <c r="B39" s="360"/>
      <c r="C39" s="360"/>
      <c r="D39" s="360"/>
      <c r="E39" s="360"/>
      <c r="F39" s="360"/>
      <c r="G39" s="360"/>
    </row>
    <row r="40" spans="1:8" ht="8.25" customHeight="1" x14ac:dyDescent="0.2">
      <c r="A40" s="34"/>
      <c r="B40" s="35"/>
      <c r="C40" s="196"/>
      <c r="D40" s="35"/>
      <c r="E40" s="35"/>
      <c r="F40" s="35"/>
      <c r="G40" s="36"/>
    </row>
    <row r="41" spans="1:8" ht="29.25" customHeight="1" x14ac:dyDescent="0.2">
      <c r="A41" s="22"/>
      <c r="B41" s="361" t="s">
        <v>50</v>
      </c>
      <c r="C41" s="361"/>
      <c r="D41" s="37" t="s">
        <v>51</v>
      </c>
      <c r="E41" s="37" t="s">
        <v>52</v>
      </c>
      <c r="F41" s="37" t="s">
        <v>53</v>
      </c>
      <c r="G41" s="38" t="s">
        <v>16</v>
      </c>
    </row>
    <row r="42" spans="1:8" ht="21" customHeight="1" x14ac:dyDescent="0.2">
      <c r="A42" s="39" t="s">
        <v>32</v>
      </c>
      <c r="B42" s="99"/>
      <c r="C42" s="40"/>
      <c r="D42" s="41"/>
      <c r="E42" s="41"/>
      <c r="F42" s="41"/>
      <c r="G42" s="100"/>
    </row>
    <row r="43" spans="1:8" ht="28.5" x14ac:dyDescent="0.2">
      <c r="A43" s="43" t="s">
        <v>33</v>
      </c>
      <c r="B43" s="101"/>
      <c r="C43" s="197"/>
      <c r="D43" s="44"/>
      <c r="E43" s="44"/>
      <c r="F43" s="44"/>
      <c r="G43" s="32"/>
    </row>
    <row r="44" spans="1:8" x14ac:dyDescent="0.2">
      <c r="A44" s="43" t="s">
        <v>34</v>
      </c>
      <c r="B44" s="101"/>
      <c r="C44" s="197"/>
      <c r="D44" s="44"/>
      <c r="E44" s="44"/>
      <c r="F44" s="44"/>
      <c r="G44" s="32"/>
    </row>
    <row r="45" spans="1:8" ht="28.5" x14ac:dyDescent="0.2">
      <c r="A45" s="43" t="s">
        <v>35</v>
      </c>
      <c r="B45" s="101"/>
      <c r="C45" s="197"/>
      <c r="D45" s="44"/>
      <c r="E45" s="44"/>
      <c r="F45" s="44"/>
      <c r="G45" s="32"/>
    </row>
    <row r="46" spans="1:8" x14ac:dyDescent="0.2">
      <c r="A46" s="43" t="s">
        <v>36</v>
      </c>
      <c r="B46" s="101"/>
      <c r="C46" s="197"/>
      <c r="D46" s="44"/>
      <c r="E46" s="44"/>
      <c r="F46" s="44"/>
      <c r="G46" s="32"/>
    </row>
    <row r="47" spans="1:8" ht="28.5" x14ac:dyDescent="0.2">
      <c r="A47" s="43" t="s">
        <v>37</v>
      </c>
      <c r="B47" s="101"/>
      <c r="C47" s="197"/>
      <c r="D47" s="44"/>
      <c r="E47" s="44"/>
      <c r="F47" s="44"/>
      <c r="G47" s="32"/>
    </row>
    <row r="48" spans="1:8" x14ac:dyDescent="0.2">
      <c r="A48" s="43" t="s">
        <v>54</v>
      </c>
      <c r="B48" s="101"/>
      <c r="C48" s="197"/>
      <c r="D48" s="44"/>
      <c r="E48" s="44"/>
      <c r="F48" s="44"/>
      <c r="G48" s="32"/>
      <c r="H48" s="22"/>
    </row>
    <row r="49" spans="1:8" x14ac:dyDescent="0.2">
      <c r="A49" s="45" t="s">
        <v>39</v>
      </c>
      <c r="B49" s="174"/>
      <c r="C49" s="198"/>
      <c r="D49" s="175"/>
      <c r="E49" s="175"/>
      <c r="F49" s="175"/>
      <c r="G49" s="176"/>
      <c r="H49" s="22"/>
    </row>
    <row r="50" spans="1:8" x14ac:dyDescent="0.2">
      <c r="A50" s="46" t="s">
        <v>55</v>
      </c>
      <c r="B50" s="102"/>
      <c r="C50" s="199"/>
      <c r="D50" s="47"/>
      <c r="E50" s="47"/>
      <c r="F50" s="47"/>
      <c r="G50" s="48"/>
    </row>
    <row r="51" spans="1:8" ht="24.95" customHeight="1" x14ac:dyDescent="0.2"/>
    <row r="52" spans="1:8" ht="34.5" customHeight="1" x14ac:dyDescent="0.2">
      <c r="A52" s="356" t="s">
        <v>41</v>
      </c>
      <c r="B52" s="356"/>
      <c r="C52" s="200"/>
    </row>
  </sheetData>
  <sheetProtection selectLockedCells="1" selectUnlockedCells="1"/>
  <mergeCells count="26">
    <mergeCell ref="A9:B9"/>
    <mergeCell ref="A3:G3"/>
    <mergeCell ref="A5:C5"/>
    <mergeCell ref="A6:B6"/>
    <mergeCell ref="A7:B7"/>
    <mergeCell ref="A8:B8"/>
    <mergeCell ref="A25:B25"/>
    <mergeCell ref="A11:C11"/>
    <mergeCell ref="A12:B12"/>
    <mergeCell ref="A13:B13"/>
    <mergeCell ref="A14:B14"/>
    <mergeCell ref="A15:B15"/>
    <mergeCell ref="A16:B16"/>
    <mergeCell ref="A18:B18"/>
    <mergeCell ref="A20:B20"/>
    <mergeCell ref="A22:C22"/>
    <mergeCell ref="A23:B23"/>
    <mergeCell ref="A24:B24"/>
    <mergeCell ref="B41:C41"/>
    <mergeCell ref="A52:B52"/>
    <mergeCell ref="A26:B26"/>
    <mergeCell ref="A27:B27"/>
    <mergeCell ref="A28:B28"/>
    <mergeCell ref="A29:B29"/>
    <mergeCell ref="A31:C31"/>
    <mergeCell ref="A39:G3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Cabecera</vt:lpstr>
      <vt:lpstr>Indice</vt:lpstr>
      <vt:lpstr>Resumen</vt:lpstr>
      <vt:lpstr>Andalucia</vt:lpstr>
      <vt:lpstr>Aragón</vt:lpstr>
      <vt:lpstr>Asturias</vt:lpstr>
      <vt:lpstr>Cantabria</vt:lpstr>
      <vt:lpstr>Canarias</vt:lpstr>
      <vt:lpstr>Cataluña</vt:lpstr>
      <vt:lpstr>C. Valenciana</vt:lpstr>
      <vt:lpstr>Galicia</vt:lpstr>
      <vt:lpstr>Madrid</vt:lpstr>
      <vt:lpstr>Navarra</vt:lpstr>
      <vt:lpstr>Ministerio</vt:lpstr>
      <vt:lpstr>P. Vasco</vt:lpstr>
      <vt:lpstr>Rioja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2018-07-02T10:23:56Z</dcterms:created>
  <dcterms:modified xsi:type="dcterms:W3CDTF">2021-05-10T08:57:30Z</dcterms:modified>
</cp:coreProperties>
</file>